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wojciechkuklinski/Desktop/"/>
    </mc:Choice>
  </mc:AlternateContent>
  <xr:revisionPtr revIDLastSave="0" documentId="8_{2B177800-D65F-5445-BFDA-16336189CF11}" xr6:coauthVersionLast="31" xr6:coauthVersionMax="31" xr10:uidLastSave="{00000000-0000-0000-0000-000000000000}"/>
  <bookViews>
    <workbookView xWindow="0" yWindow="460" windowWidth="27060" windowHeight="14960" activeTab="1" xr2:uid="{00000000-000D-0000-FFFF-FFFF00000000}"/>
  </bookViews>
  <sheets>
    <sheet name="Arkusz1" sheetId="1" r:id="rId1"/>
    <sheet name="Arkusz2" sheetId="2" r:id="rId2"/>
    <sheet name="Arkusz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" i="2" l="1"/>
  <c r="G103" i="2"/>
  <c r="G97" i="2"/>
  <c r="G40" i="2"/>
  <c r="G28" i="2"/>
  <c r="G46" i="2"/>
  <c r="G31" i="2"/>
  <c r="G67" i="2"/>
  <c r="G27" i="2"/>
  <c r="G17" i="2"/>
  <c r="G16" i="2"/>
  <c r="G5" i="2"/>
  <c r="G8" i="2"/>
  <c r="G6" i="2"/>
  <c r="G9" i="2"/>
  <c r="G53" i="2"/>
  <c r="G33" i="2"/>
  <c r="G35" i="2"/>
  <c r="G66" i="2"/>
  <c r="G98" i="2"/>
  <c r="G64" i="2"/>
  <c r="G75" i="2"/>
  <c r="G82" i="2"/>
  <c r="G68" i="2"/>
  <c r="G60" i="2"/>
  <c r="G47" i="2"/>
  <c r="G36" i="2"/>
  <c r="G59" i="2"/>
  <c r="G104" i="2"/>
  <c r="G24" i="2"/>
  <c r="G73" i="2"/>
  <c r="G23" i="2"/>
  <c r="G19" i="2"/>
  <c r="G45" i="2"/>
  <c r="G62" i="2"/>
  <c r="G69" i="2"/>
  <c r="G78" i="2"/>
  <c r="G49" i="2"/>
  <c r="G100" i="2"/>
  <c r="G42" i="2"/>
  <c r="G95" i="2"/>
  <c r="G57" i="2"/>
  <c r="G93" i="2"/>
  <c r="G72" i="2"/>
  <c r="G81" i="2"/>
  <c r="G70" i="2"/>
  <c r="G58" i="2"/>
  <c r="G77" i="2"/>
  <c r="G29" i="2"/>
  <c r="G52" i="2"/>
  <c r="G34" i="2"/>
  <c r="G21" i="2"/>
  <c r="G41" i="2"/>
  <c r="G32" i="2"/>
  <c r="G39" i="2"/>
  <c r="G56" i="2"/>
  <c r="G43" i="2"/>
  <c r="G22" i="2"/>
  <c r="G90" i="2"/>
  <c r="G74" i="2"/>
  <c r="G91" i="2"/>
  <c r="G55" i="2"/>
  <c r="G44" i="2"/>
  <c r="G63" i="2"/>
  <c r="G115" i="2"/>
  <c r="G65" i="2"/>
  <c r="G106" i="2"/>
  <c r="G105" i="2"/>
  <c r="G51" i="2"/>
  <c r="G112" i="2"/>
  <c r="G110" i="2"/>
  <c r="G111" i="2"/>
  <c r="G10" i="2"/>
  <c r="G13" i="2"/>
  <c r="G14" i="2"/>
  <c r="G37" i="2"/>
  <c r="G3" i="2"/>
  <c r="G11" i="2"/>
  <c r="G71" i="2"/>
  <c r="G85" i="2"/>
  <c r="G113" i="2"/>
  <c r="G94" i="2"/>
  <c r="G76" i="2"/>
  <c r="G61" i="2"/>
  <c r="G101" i="2"/>
  <c r="G86" i="2"/>
  <c r="G79" i="2"/>
  <c r="G84" i="2"/>
  <c r="G108" i="2"/>
  <c r="G92" i="2"/>
  <c r="G38" i="2"/>
  <c r="G80" i="2"/>
  <c r="G96" i="2"/>
  <c r="G109" i="2"/>
  <c r="G83" i="2"/>
  <c r="G87" i="2"/>
  <c r="G54" i="2"/>
  <c r="G50" i="2"/>
  <c r="G89" i="2"/>
  <c r="G88" i="2"/>
  <c r="G25" i="2"/>
  <c r="G18" i="2"/>
  <c r="G26" i="2"/>
  <c r="G20" i="2"/>
  <c r="G30" i="2"/>
  <c r="G12" i="2"/>
  <c r="G15" i="2"/>
  <c r="G7" i="2"/>
  <c r="G2" i="2"/>
  <c r="G4" i="2"/>
  <c r="G48" i="2"/>
  <c r="G99" i="2"/>
  <c r="G102" i="2"/>
  <c r="G107" i="2"/>
  <c r="E116" i="2"/>
  <c r="G116" i="2" s="1"/>
  <c r="F116" i="2"/>
  <c r="H439" i="1" l="1"/>
  <c r="G439" i="1"/>
  <c r="H433" i="1"/>
  <c r="G433" i="1"/>
  <c r="H413" i="1"/>
  <c r="G413" i="1"/>
  <c r="H404" i="1"/>
  <c r="G404" i="1"/>
  <c r="H401" i="1"/>
  <c r="G401" i="1"/>
  <c r="H397" i="1"/>
  <c r="G397" i="1"/>
  <c r="H394" i="1"/>
  <c r="G394" i="1"/>
  <c r="H389" i="1"/>
  <c r="G389" i="1"/>
  <c r="H384" i="1"/>
  <c r="G384" i="1"/>
  <c r="H382" i="1"/>
  <c r="G382" i="1"/>
  <c r="H380" i="1"/>
  <c r="G380" i="1"/>
  <c r="H377" i="1"/>
  <c r="G377" i="1"/>
  <c r="H375" i="1"/>
  <c r="G375" i="1"/>
  <c r="H371" i="1"/>
  <c r="G371" i="1"/>
  <c r="H369" i="1"/>
  <c r="G369" i="1"/>
  <c r="H364" i="1"/>
  <c r="G364" i="1"/>
  <c r="H360" i="1"/>
  <c r="G360" i="1"/>
  <c r="H355" i="1"/>
  <c r="G355" i="1"/>
  <c r="H352" i="1"/>
  <c r="G352" i="1"/>
  <c r="H346" i="1"/>
  <c r="G346" i="1"/>
  <c r="H343" i="1"/>
  <c r="G343" i="1"/>
  <c r="H340" i="1"/>
  <c r="G340" i="1"/>
  <c r="H336" i="1"/>
  <c r="G336" i="1"/>
  <c r="H334" i="1"/>
  <c r="G334" i="1"/>
  <c r="H329" i="1"/>
  <c r="G329" i="1"/>
  <c r="H323" i="1"/>
  <c r="G323" i="1"/>
  <c r="H321" i="1"/>
  <c r="G321" i="1"/>
  <c r="H317" i="1"/>
  <c r="G317" i="1"/>
  <c r="H315" i="1"/>
  <c r="G315" i="1"/>
  <c r="H313" i="1"/>
  <c r="G313" i="1"/>
  <c r="H308" i="1"/>
  <c r="G308" i="1"/>
  <c r="H306" i="1"/>
  <c r="G306" i="1"/>
  <c r="H301" i="1"/>
  <c r="G301" i="1"/>
  <c r="H298" i="1"/>
  <c r="G298" i="1"/>
  <c r="H295" i="1"/>
  <c r="G295" i="1"/>
  <c r="H287" i="1"/>
  <c r="G287" i="1"/>
  <c r="H285" i="1"/>
  <c r="G285" i="1"/>
  <c r="H283" i="1"/>
  <c r="G283" i="1"/>
  <c r="H280" i="1"/>
  <c r="G280" i="1"/>
  <c r="H278" i="1"/>
  <c r="G278" i="1"/>
  <c r="H275" i="1"/>
  <c r="G275" i="1"/>
  <c r="H273" i="1"/>
  <c r="G273" i="1"/>
  <c r="H271" i="1"/>
  <c r="G271" i="1"/>
  <c r="H264" i="1"/>
  <c r="G264" i="1"/>
  <c r="H260" i="1"/>
  <c r="G260" i="1"/>
  <c r="H256" i="1"/>
  <c r="G256" i="1"/>
  <c r="H252" i="1"/>
  <c r="G252" i="1"/>
  <c r="H248" i="1"/>
  <c r="G248" i="1"/>
  <c r="H243" i="1"/>
  <c r="G243" i="1"/>
  <c r="H241" i="1"/>
  <c r="G241" i="1"/>
  <c r="H234" i="1"/>
  <c r="G234" i="1"/>
  <c r="H228" i="1"/>
  <c r="G228" i="1"/>
  <c r="H225" i="1"/>
  <c r="G225" i="1"/>
  <c r="H220" i="1"/>
  <c r="G220" i="1"/>
  <c r="H217" i="1"/>
  <c r="G217" i="1"/>
  <c r="H215" i="1"/>
  <c r="G215" i="1"/>
  <c r="H211" i="1"/>
  <c r="G211" i="1"/>
  <c r="H208" i="1"/>
  <c r="G208" i="1"/>
  <c r="H203" i="1"/>
  <c r="G203" i="1"/>
  <c r="H200" i="1"/>
  <c r="G200" i="1"/>
  <c r="H197" i="1"/>
  <c r="G197" i="1"/>
  <c r="H192" i="1"/>
  <c r="G192" i="1"/>
  <c r="H190" i="1"/>
  <c r="G190" i="1"/>
  <c r="H186" i="1"/>
  <c r="G186" i="1"/>
  <c r="H182" i="1"/>
  <c r="G182" i="1"/>
  <c r="H178" i="1"/>
  <c r="G178" i="1"/>
  <c r="H176" i="1"/>
  <c r="G176" i="1"/>
  <c r="H174" i="1"/>
  <c r="G174" i="1"/>
  <c r="H172" i="1"/>
  <c r="G172" i="1"/>
  <c r="H169" i="1"/>
  <c r="G169" i="1"/>
  <c r="H167" i="1"/>
  <c r="G167" i="1"/>
  <c r="H160" i="1"/>
  <c r="G160" i="1"/>
  <c r="H157" i="1"/>
  <c r="G157" i="1"/>
  <c r="H153" i="1"/>
  <c r="G153" i="1"/>
  <c r="H148" i="1"/>
  <c r="G148" i="1"/>
  <c r="H144" i="1"/>
  <c r="G144" i="1"/>
  <c r="H141" i="1"/>
  <c r="G141" i="1"/>
  <c r="H137" i="1"/>
  <c r="G137" i="1"/>
  <c r="H135" i="1"/>
  <c r="G135" i="1"/>
  <c r="H133" i="1"/>
  <c r="G133" i="1"/>
  <c r="H131" i="1"/>
  <c r="G131" i="1"/>
  <c r="H128" i="1"/>
  <c r="G128" i="1"/>
  <c r="H123" i="1"/>
  <c r="G123" i="1"/>
  <c r="H119" i="1"/>
  <c r="G119" i="1"/>
  <c r="H113" i="1"/>
  <c r="G113" i="1"/>
  <c r="H109" i="1"/>
  <c r="G109" i="1"/>
  <c r="H107" i="1"/>
  <c r="G107" i="1"/>
  <c r="H103" i="1"/>
  <c r="G103" i="1"/>
  <c r="H96" i="1"/>
  <c r="G96" i="1"/>
  <c r="H93" i="1"/>
  <c r="G93" i="1"/>
  <c r="H90" i="1"/>
  <c r="G90" i="1"/>
  <c r="H85" i="1"/>
  <c r="G85" i="1"/>
  <c r="H80" i="1"/>
  <c r="G80" i="1"/>
  <c r="H77" i="1"/>
  <c r="G77" i="1"/>
  <c r="H74" i="1"/>
  <c r="G74" i="1"/>
  <c r="H72" i="1"/>
  <c r="G72" i="1"/>
  <c r="H70" i="1"/>
  <c r="G70" i="1"/>
  <c r="H62" i="1"/>
  <c r="G62" i="1"/>
  <c r="H58" i="1"/>
  <c r="G58" i="1"/>
  <c r="H51" i="1"/>
  <c r="G51" i="1"/>
  <c r="H47" i="1"/>
  <c r="G47" i="1"/>
  <c r="H45" i="1"/>
  <c r="G45" i="1"/>
  <c r="H43" i="1"/>
  <c r="G43" i="1"/>
  <c r="H40" i="1"/>
  <c r="G40" i="1"/>
  <c r="H35" i="1"/>
  <c r="G35" i="1"/>
  <c r="H32" i="1"/>
  <c r="G32" i="1"/>
  <c r="H30" i="1"/>
  <c r="G30" i="1"/>
  <c r="H26" i="1"/>
  <c r="G26" i="1"/>
  <c r="H23" i="1"/>
  <c r="G23" i="1"/>
  <c r="H20" i="1"/>
  <c r="G20" i="1"/>
  <c r="H17" i="1"/>
  <c r="G17" i="1"/>
  <c r="H15" i="1"/>
  <c r="G15" i="1"/>
  <c r="H12" i="1"/>
  <c r="G12" i="1"/>
  <c r="H8" i="1"/>
  <c r="G8" i="1"/>
  <c r="H5" i="1"/>
  <c r="H440" i="1" s="1"/>
  <c r="G5" i="1"/>
  <c r="G440" i="1" l="1"/>
</calcChain>
</file>

<file path=xl/sharedStrings.xml><?xml version="1.0" encoding="utf-8"?>
<sst xmlns="http://schemas.openxmlformats.org/spreadsheetml/2006/main" count="1629" uniqueCount="822">
  <si>
    <t>Rok</t>
  </si>
  <si>
    <t>Nazwa gminy</t>
  </si>
  <si>
    <t>Typ gminy</t>
  </si>
  <si>
    <t>Ilość E</t>
  </si>
  <si>
    <t>Ilość P</t>
  </si>
  <si>
    <t>BIAŁOGARD</t>
  </si>
  <si>
    <t>GM</t>
  </si>
  <si>
    <t>GW</t>
  </si>
  <si>
    <t>KARLINO</t>
  </si>
  <si>
    <t>MW</t>
  </si>
  <si>
    <t>TYCHOWO</t>
  </si>
  <si>
    <t>DRAWSKO POMORSKIE</t>
  </si>
  <si>
    <t>ZŁOCIENIEC</t>
  </si>
  <si>
    <t>PŁOTY</t>
  </si>
  <si>
    <t>KOŁOBRZEG</t>
  </si>
  <si>
    <t>BIESIEKIERZ</t>
  </si>
  <si>
    <t>MANOWO</t>
  </si>
  <si>
    <t>SIANÓW</t>
  </si>
  <si>
    <t>STARGARD</t>
  </si>
  <si>
    <t>GRZMIĄCA</t>
  </si>
  <si>
    <t>ŚWIDWIN</t>
  </si>
  <si>
    <t>BRZEŻNO</t>
  </si>
  <si>
    <t>POŁCZYN-ZDRÓJ</t>
  </si>
  <si>
    <t>RĄBINO</t>
  </si>
  <si>
    <t>SŁAWOBORZE</t>
  </si>
  <si>
    <t>BIERZWNIK</t>
  </si>
  <si>
    <t>CHOSZCZNO</t>
  </si>
  <si>
    <t>DRAWNO</t>
  </si>
  <si>
    <t>KRZĘCIN</t>
  </si>
  <si>
    <t>PEŁCZYCE</t>
  </si>
  <si>
    <t>RECZ</t>
  </si>
  <si>
    <t>KOZIELICE</t>
  </si>
  <si>
    <t>PRZELEWICE</t>
  </si>
  <si>
    <t>CZAPLINEK</t>
  </si>
  <si>
    <t>KALISZ POMORSKI</t>
  </si>
  <si>
    <t>OSTROWICE</t>
  </si>
  <si>
    <t>WIERZCHOWO</t>
  </si>
  <si>
    <t>NOWOGARD</t>
  </si>
  <si>
    <t>MORYŃ</t>
  </si>
  <si>
    <t>SZCZECINEK</t>
  </si>
  <si>
    <t>DOBRA</t>
  </si>
  <si>
    <t>ŁOBEZ</t>
  </si>
  <si>
    <t>RADOWO MAŁE</t>
  </si>
  <si>
    <t>RESKO</t>
  </si>
  <si>
    <t>WĘGORZYNO</t>
  </si>
  <si>
    <t>GOLENIÓW</t>
  </si>
  <si>
    <t>MASZEWO</t>
  </si>
  <si>
    <t>OSINA</t>
  </si>
  <si>
    <t>PRZYBIERNÓW</t>
  </si>
  <si>
    <t>STEPNICA</t>
  </si>
  <si>
    <t>GRYFICE</t>
  </si>
  <si>
    <t>WOLIN</t>
  </si>
  <si>
    <t>POLICE</t>
  </si>
  <si>
    <t>PYRZYCE</t>
  </si>
  <si>
    <t>KOBYLANKA</t>
  </si>
  <si>
    <t>BORNE SULINOWO</t>
  </si>
  <si>
    <t>WAŁCZ</t>
  </si>
  <si>
    <t>BROJCE</t>
  </si>
  <si>
    <t>KARNICE</t>
  </si>
  <si>
    <t>REWAL</t>
  </si>
  <si>
    <t>TRZEBIATÓW</t>
  </si>
  <si>
    <t>GRYFINO</t>
  </si>
  <si>
    <t>DZIWNÓW</t>
  </si>
  <si>
    <t>KAMIEŃ POMORSKI</t>
  </si>
  <si>
    <t>ŚWIERZNO</t>
  </si>
  <si>
    <t>GOŚCINO</t>
  </si>
  <si>
    <t>USTRONIE MORSKIE</t>
  </si>
  <si>
    <t>KOŁBASKOWO</t>
  </si>
  <si>
    <t>BANIE</t>
  </si>
  <si>
    <t>CEDYNIA</t>
  </si>
  <si>
    <t>CHOJNA</t>
  </si>
  <si>
    <t>MIESZKOWICE</t>
  </si>
  <si>
    <t>STARE CZARNOWO</t>
  </si>
  <si>
    <t>TRZCIŃSKO-ZDRÓJ</t>
  </si>
  <si>
    <t>WIDUCHOWA</t>
  </si>
  <si>
    <t>DĘBNO</t>
  </si>
  <si>
    <t>DOBRA (SZCZECIŃSKA)</t>
  </si>
  <si>
    <t>BIELICE</t>
  </si>
  <si>
    <t>LIPIANY</t>
  </si>
  <si>
    <t>BARWICE</t>
  </si>
  <si>
    <t>GOLCZEWO</t>
  </si>
  <si>
    <t>MIĘDZYZDROJE</t>
  </si>
  <si>
    <t>BĘDZINO</t>
  </si>
  <si>
    <t>MIELNO</t>
  </si>
  <si>
    <t>POLANÓW</t>
  </si>
  <si>
    <t>ŚWIESZYNO</t>
  </si>
  <si>
    <t>MALECHOWO</t>
  </si>
  <si>
    <t>BOBOLICE</t>
  </si>
  <si>
    <t>DARŁOWO</t>
  </si>
  <si>
    <t>SŁAWNO</t>
  </si>
  <si>
    <t>POSTOMINO</t>
  </si>
  <si>
    <t>BARLINEK</t>
  </si>
  <si>
    <t>BOLESZKOWICE</t>
  </si>
  <si>
    <t>MYŚLIBÓRZ</t>
  </si>
  <si>
    <t>NOWOGRÓDEK POMORSKI</t>
  </si>
  <si>
    <t>WARNICE</t>
  </si>
  <si>
    <t>DOLICE</t>
  </si>
  <si>
    <t>CHOCIWEL</t>
  </si>
  <si>
    <t>DOBRZANY</t>
  </si>
  <si>
    <t>IŃSKO</t>
  </si>
  <si>
    <t>MARIANOWO</t>
  </si>
  <si>
    <t>STARA DĄBROWA</t>
  </si>
  <si>
    <t>SUCHAŃ</t>
  </si>
  <si>
    <t>NOWE WARPNO</t>
  </si>
  <si>
    <t>MIROSŁAWIEC</t>
  </si>
  <si>
    <t>BIAŁY BÓR</t>
  </si>
  <si>
    <t>CZŁOPA</t>
  </si>
  <si>
    <t>TUCZNO</t>
  </si>
  <si>
    <t>US</t>
  </si>
  <si>
    <t>Woj.</t>
  </si>
  <si>
    <t>Gmina</t>
  </si>
  <si>
    <t>DYGOWO</t>
  </si>
  <si>
    <t>RYMAŃ</t>
  </si>
  <si>
    <t>SIEMYŚL</t>
  </si>
  <si>
    <t>KOSZALIN M.</t>
  </si>
  <si>
    <t>SZCZECIN M.</t>
  </si>
  <si>
    <t>ŚWINOUJŚCIE M.</t>
  </si>
  <si>
    <t>3201011 Suma</t>
  </si>
  <si>
    <t>3201022 Suma</t>
  </si>
  <si>
    <t>3201033 Suma</t>
  </si>
  <si>
    <t>3201043 Suma</t>
  </si>
  <si>
    <t>3202012 Suma</t>
  </si>
  <si>
    <t>3202023 Suma</t>
  </si>
  <si>
    <t>3202033 Suma</t>
  </si>
  <si>
    <t>3202042 Suma</t>
  </si>
  <si>
    <t>3202053 Suma</t>
  </si>
  <si>
    <t>3202063 Suma</t>
  </si>
  <si>
    <t>3203013 Suma</t>
  </si>
  <si>
    <t>3203023 Suma</t>
  </si>
  <si>
    <t>3203033 Suma</t>
  </si>
  <si>
    <t>3203042 Suma</t>
  </si>
  <si>
    <t>3203052 Suma</t>
  </si>
  <si>
    <t>3203063 Suma</t>
  </si>
  <si>
    <t>3204023 Suma</t>
  </si>
  <si>
    <t>3204033 Suma</t>
  </si>
  <si>
    <t>3204043 Suma</t>
  </si>
  <si>
    <t>3204052 Suma</t>
  </si>
  <si>
    <t>3204062 Suma</t>
  </si>
  <si>
    <t>3204073 Suma</t>
  </si>
  <si>
    <t>3205012 Suma</t>
  </si>
  <si>
    <t>3205023 Suma</t>
  </si>
  <si>
    <t>3205032 Suma</t>
  </si>
  <si>
    <t>3205043 Suma</t>
  </si>
  <si>
    <t>3205072 Suma</t>
  </si>
  <si>
    <t>3205083 Suma</t>
  </si>
  <si>
    <t>3206012 Suma</t>
  </si>
  <si>
    <t>3206023 Suma</t>
  </si>
  <si>
    <t>3206033 Suma</t>
  </si>
  <si>
    <t>3206043 Suma</t>
  </si>
  <si>
    <t>3206053 Suma</t>
  </si>
  <si>
    <t>3206063 Suma</t>
  </si>
  <si>
    <t>3206072 Suma</t>
  </si>
  <si>
    <t>3206083 Suma</t>
  </si>
  <si>
    <t>3206092 Suma</t>
  </si>
  <si>
    <t>3207012 Suma</t>
  </si>
  <si>
    <t>3207013 Suma</t>
  </si>
  <si>
    <t>3207023 Suma</t>
  </si>
  <si>
    <t>3207033 Suma</t>
  </si>
  <si>
    <t>3207043 Suma</t>
  </si>
  <si>
    <t>3207052 Suma</t>
  </si>
  <si>
    <t>3207063 Suma</t>
  </si>
  <si>
    <t>3208011 Suma</t>
  </si>
  <si>
    <t>3208022 Suma</t>
  </si>
  <si>
    <t>3208033 Suma</t>
  </si>
  <si>
    <t>3208042 Suma</t>
  </si>
  <si>
    <t>3208052 Suma</t>
  </si>
  <si>
    <t>3208062 Suma</t>
  </si>
  <si>
    <t>3208072 Suma</t>
  </si>
  <si>
    <t>3209012 Suma</t>
  </si>
  <si>
    <t>3209022 Suma</t>
  </si>
  <si>
    <t>3209033 Suma</t>
  </si>
  <si>
    <t>3209042 Suma</t>
  </si>
  <si>
    <t>3209053 Suma</t>
  </si>
  <si>
    <t>3209063 Suma</t>
  </si>
  <si>
    <t>3209073 Suma</t>
  </si>
  <si>
    <t>3209082 Suma</t>
  </si>
  <si>
    <t>3210013 Suma</t>
  </si>
  <si>
    <t>3210022 Suma</t>
  </si>
  <si>
    <t>3210033 Suma</t>
  </si>
  <si>
    <t>3210043 Suma</t>
  </si>
  <si>
    <t>3210052 Suma</t>
  </si>
  <si>
    <t>3211012 Suma</t>
  </si>
  <si>
    <t>3211022 Suma</t>
  </si>
  <si>
    <t>3211033 Suma</t>
  </si>
  <si>
    <t>3211043 Suma</t>
  </si>
  <si>
    <t>3212012 Suma</t>
  </si>
  <si>
    <t>3212022 Suma</t>
  </si>
  <si>
    <t>3212033 Suma</t>
  </si>
  <si>
    <t>3212042 Suma</t>
  </si>
  <si>
    <t>3212053 Suma</t>
  </si>
  <si>
    <t>3212062 Suma</t>
  </si>
  <si>
    <t>3213011 Suma</t>
  </si>
  <si>
    <t>3213021 Suma</t>
  </si>
  <si>
    <t>3213032 Suma</t>
  </si>
  <si>
    <t>3213042 Suma</t>
  </si>
  <si>
    <t>3213052 Suma</t>
  </si>
  <si>
    <t>3213062 Suma</t>
  </si>
  <si>
    <t>3214011 Suma</t>
  </si>
  <si>
    <t>3214023 Suma</t>
  </si>
  <si>
    <t>3214033 Suma</t>
  </si>
  <si>
    <t>3214042 Suma</t>
  </si>
  <si>
    <t>3214053 Suma</t>
  </si>
  <si>
    <t>3214062 Suma</t>
  </si>
  <si>
    <t>3214082 Suma</t>
  </si>
  <si>
    <t>3214092 Suma</t>
  </si>
  <si>
    <t>3214102 Suma</t>
  </si>
  <si>
    <t>3214113 Suma</t>
  </si>
  <si>
    <t>3215011 Suma</t>
  </si>
  <si>
    <t>3215023 Suma</t>
  </si>
  <si>
    <t>3215033 Suma</t>
  </si>
  <si>
    <t>3215043 Suma</t>
  </si>
  <si>
    <t>3215052 Suma</t>
  </si>
  <si>
    <t>3215062 Suma</t>
  </si>
  <si>
    <t>3216011 Suma</t>
  </si>
  <si>
    <t>3216022 Suma</t>
  </si>
  <si>
    <t>3216033 Suma</t>
  </si>
  <si>
    <t>3216042 Suma</t>
  </si>
  <si>
    <t>3216052 Suma</t>
  </si>
  <si>
    <t>3216062 Suma</t>
  </si>
  <si>
    <t>3217011 Suma</t>
  </si>
  <si>
    <t>3217023 Suma</t>
  </si>
  <si>
    <t>3217033 Suma</t>
  </si>
  <si>
    <t>3217043 Suma</t>
  </si>
  <si>
    <t>3217052 Suma</t>
  </si>
  <si>
    <t>3218013 Suma</t>
  </si>
  <si>
    <t>3218023 Suma</t>
  </si>
  <si>
    <t>3218032 Suma</t>
  </si>
  <si>
    <t>3218043 Suma</t>
  </si>
  <si>
    <t>3218053 Suma</t>
  </si>
  <si>
    <t>3261011 Suma</t>
  </si>
  <si>
    <t>3262011 Suma</t>
  </si>
  <si>
    <t>3263011 Suma</t>
  </si>
  <si>
    <t>Suma końcowa</t>
  </si>
  <si>
    <t>3201011</t>
  </si>
  <si>
    <t>3201022</t>
  </si>
  <si>
    <t>3201033</t>
  </si>
  <si>
    <t>3201043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</si>
  <si>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</si>
  <si>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</si>
  <si>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</si>
  <si>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</si>
  <si>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</si>
  <si>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</si>
  <si>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</si>
  <si>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</si>
  <si>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</si>
  <si>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</si>
  <si>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</si>
  <si>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</si>
  <si>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</si>
  <si>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</si>
  <si>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</si>
  <si>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</si>
  <si>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</si>
  <si>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3204073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</si>
  <si>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</si>
  <si>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</si>
  <si>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</si>
  <si>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</si>
  <si>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</si>
  <si>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</si>
  <si>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</si>
  <si>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</si>
  <si>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</si>
  <si>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</si>
  <si>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</si>
  <si>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</si>
  <si>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</si>
  <si>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</si>
  <si>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</si>
  <si>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</si>
  <si>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</si>
  <si>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</si>
  <si>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</si>
  <si>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</si>
  <si>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</si>
  <si>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</si>
  <si>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</si>
  <si>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3208033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</si>
  <si>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</si>
  <si>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</si>
  <si>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</si>
  <si>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</si>
  <si>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</si>
  <si>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</si>
  <si>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</si>
  <si>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</si>
  <si>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</si>
  <si>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</si>
  <si>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</si>
  <si>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</si>
  <si>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</si>
  <si>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</si>
  <si>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</si>
  <si>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</si>
  <si>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</si>
  <si>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</si>
  <si>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</si>
  <si>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</si>
  <si>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</si>
  <si>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</si>
  <si>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</si>
  <si>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</si>
  <si>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</si>
  <si>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</si>
  <si>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</si>
  <si>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</si>
  <si>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</si>
  <si>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</si>
  <si>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</si>
  <si>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</si>
  <si>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</si>
  <si>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</si>
  <si>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</si>
  <si>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</si>
  <si>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</si>
  <si>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</si>
  <si>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</si>
  <si>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</si>
  <si>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</si>
  <si>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</si>
  <si>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3214123</t>
  </si>
  <si>
    <t>3215011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</si>
  <si>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</si>
  <si>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</si>
  <si>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</si>
  <si>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</si>
  <si>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</si>
  <si>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</si>
  <si>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</si>
  <si>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</si>
  <si>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</si>
  <si>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</si>
  <si>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</si>
  <si>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</si>
  <si>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</si>
  <si>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</si>
  <si>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</si>
  <si>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</si>
  <si>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</si>
  <si>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</si>
  <si>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</si>
  <si>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</si>
  <si>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</si>
  <si>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</si>
  <si>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</si>
  <si>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WOJEWÓDZTWO ZACHODNIOPOMORSKIE</t>
  </si>
  <si>
    <t>Powiat białogardzki</t>
  </si>
  <si>
    <t>Gmina miejska:</t>
  </si>
  <si>
    <t>Białogard</t>
  </si>
  <si>
    <t>320101 1</t>
  </si>
  <si>
    <t>Gminy:</t>
  </si>
  <si>
    <t>320102 2</t>
  </si>
  <si>
    <t>Karlino</t>
  </si>
  <si>
    <t>320103 3</t>
  </si>
  <si>
    <t>Karlino – miasto</t>
  </si>
  <si>
    <t>320103 4</t>
  </si>
  <si>
    <t>Karlino – obszar wiejski</t>
  </si>
  <si>
    <t>320103 5</t>
  </si>
  <si>
    <t>Tychowo</t>
  </si>
  <si>
    <t>320104 3</t>
  </si>
  <si>
    <t>Tychowo – miasto</t>
  </si>
  <si>
    <t>320104 4</t>
  </si>
  <si>
    <t>Tychowo – obszar wiejski</t>
  </si>
  <si>
    <t>320104 5</t>
  </si>
  <si>
    <t>Powiat choszczeński</t>
  </si>
  <si>
    <t>Bierzwnik</t>
  </si>
  <si>
    <t>320201 2</t>
  </si>
  <si>
    <t>Choszczno</t>
  </si>
  <si>
    <t>320202 3</t>
  </si>
  <si>
    <t>Choszczno – miasto</t>
  </si>
  <si>
    <t>320202 4</t>
  </si>
  <si>
    <t>Choszczno – obszar wiejski</t>
  </si>
  <si>
    <t>320202 5</t>
  </si>
  <si>
    <t>Drawno</t>
  </si>
  <si>
    <t>320203 3</t>
  </si>
  <si>
    <t>Drawno – miasto</t>
  </si>
  <si>
    <t>320203 4</t>
  </si>
  <si>
    <t>Drawno – obszar wiejski</t>
  </si>
  <si>
    <t>320203 5</t>
  </si>
  <si>
    <t>Krzęcin</t>
  </si>
  <si>
    <t>320204 2</t>
  </si>
  <si>
    <t>Pełczyce</t>
  </si>
  <si>
    <t>320205 3</t>
  </si>
  <si>
    <t>Pełczyce – miasto</t>
  </si>
  <si>
    <t>320205 4</t>
  </si>
  <si>
    <t>Pełczyce – obszar wiejski</t>
  </si>
  <si>
    <t>320205 5</t>
  </si>
  <si>
    <t>Recz</t>
  </si>
  <si>
    <t>320206 3</t>
  </si>
  <si>
    <t>Recz – miasto</t>
  </si>
  <si>
    <t>320206 4</t>
  </si>
  <si>
    <t>Recz – obszar wiejski</t>
  </si>
  <si>
    <t>320206 5</t>
  </si>
  <si>
    <t>Powiat drawski</t>
  </si>
  <si>
    <t>Czaplinek</t>
  </si>
  <si>
    <t>320301 3</t>
  </si>
  <si>
    <t>Czaplinek – miasto</t>
  </si>
  <si>
    <t>320301 4</t>
  </si>
  <si>
    <t>Czaplinek – obszar wiejski</t>
  </si>
  <si>
    <t>320301 5</t>
  </si>
  <si>
    <t>Drawsko Pomorskie</t>
  </si>
  <si>
    <t>320302 3</t>
  </si>
  <si>
    <t>Drawsko Pomorskie – miasto</t>
  </si>
  <si>
    <t>320302 4</t>
  </si>
  <si>
    <t>Drawsko Pomorskie – obszar wiejski</t>
  </si>
  <si>
    <t>320302 5</t>
  </si>
  <si>
    <t>Kalisz Pomorski</t>
  </si>
  <si>
    <t>320303 3</t>
  </si>
  <si>
    <t>Kalisz Pomorski – miasto</t>
  </si>
  <si>
    <t>320303 4</t>
  </si>
  <si>
    <t>Kalisz Pomorski – obszar wiejski</t>
  </si>
  <si>
    <t>320303 5</t>
  </si>
  <si>
    <t>Ostrowice</t>
  </si>
  <si>
    <t>320304 2</t>
  </si>
  <si>
    <t>Wierzchowo</t>
  </si>
  <si>
    <t>320305 2</t>
  </si>
  <si>
    <t>Złocieniec</t>
  </si>
  <si>
    <t>320306 3</t>
  </si>
  <si>
    <t>Złocieniec – miasto</t>
  </si>
  <si>
    <t>320306 4</t>
  </si>
  <si>
    <t>Złocieniec – obszar wiejski</t>
  </si>
  <si>
    <t>320306 5</t>
  </si>
  <si>
    <t>Powiat goleniowski</t>
  </si>
  <si>
    <t>Goleniów</t>
  </si>
  <si>
    <t>320402 3</t>
  </si>
  <si>
    <t>Goleniów – miasto</t>
  </si>
  <si>
    <t>320402 4</t>
  </si>
  <si>
    <t>Goleniów – obszar wiejski</t>
  </si>
  <si>
    <t>320402 5</t>
  </si>
  <si>
    <t>Maszewo</t>
  </si>
  <si>
    <t>320403 3</t>
  </si>
  <si>
    <t>Maszewo – miasto</t>
  </si>
  <si>
    <t>320403 4</t>
  </si>
  <si>
    <t>Maszewo – obszar wiejski</t>
  </si>
  <si>
    <t>320403 5</t>
  </si>
  <si>
    <t>Nowogard</t>
  </si>
  <si>
    <t>320404 3</t>
  </si>
  <si>
    <t>Nowogard – miasto</t>
  </si>
  <si>
    <t>320404 4</t>
  </si>
  <si>
    <t>Nowogard – obszar wiejski</t>
  </si>
  <si>
    <t>320404 5</t>
  </si>
  <si>
    <t>Osina</t>
  </si>
  <si>
    <t>320405 2</t>
  </si>
  <si>
    <t>Przybiernów</t>
  </si>
  <si>
    <t>320406 2</t>
  </si>
  <si>
    <t>Stepnica</t>
  </si>
  <si>
    <t>320407 2</t>
  </si>
  <si>
    <t>kod wygasł 31.12.2013</t>
  </si>
  <si>
    <t>320407 3</t>
  </si>
  <si>
    <t>obowiązuje od 01.01.2014</t>
  </si>
  <si>
    <t>Stepnica – miasto</t>
  </si>
  <si>
    <t>320407 4</t>
  </si>
  <si>
    <t>Stepnica – obszar wiejski</t>
  </si>
  <si>
    <t>320407 5</t>
  </si>
  <si>
    <t>Powiat gryficki</t>
  </si>
  <si>
    <t>Brojce</t>
  </si>
  <si>
    <t>320501 2</t>
  </si>
  <si>
    <t>Gryfice</t>
  </si>
  <si>
    <t>320502 3</t>
  </si>
  <si>
    <t>Gryfice – miasto</t>
  </si>
  <si>
    <t>320502 4</t>
  </si>
  <si>
    <t>Gryfice – obszar wiejski</t>
  </si>
  <si>
    <t>320502 5</t>
  </si>
  <si>
    <t>Karnice</t>
  </si>
  <si>
    <t>320503 2</t>
  </si>
  <si>
    <t>Płoty</t>
  </si>
  <si>
    <t>320504 3</t>
  </si>
  <si>
    <t>Płoty – miasto</t>
  </si>
  <si>
    <t>320504 4</t>
  </si>
  <si>
    <t>Płoty – obszar wiejski</t>
  </si>
  <si>
    <t>320504 5</t>
  </si>
  <si>
    <t>Rewal</t>
  </si>
  <si>
    <t>320507 2</t>
  </si>
  <si>
    <t>Trzebiatów</t>
  </si>
  <si>
    <t>320508 3</t>
  </si>
  <si>
    <t>Trzebiatów – miasto</t>
  </si>
  <si>
    <t>320508 4</t>
  </si>
  <si>
    <t>Trzebiatów – obszar wiejski</t>
  </si>
  <si>
    <t>320508 5</t>
  </si>
  <si>
    <t>Powiat gryfiński</t>
  </si>
  <si>
    <t>Banie</t>
  </si>
  <si>
    <t>320601 2</t>
  </si>
  <si>
    <t>Cedynia</t>
  </si>
  <si>
    <t>320602 3</t>
  </si>
  <si>
    <t>Cedynia – miasto</t>
  </si>
  <si>
    <t>320602 4</t>
  </si>
  <si>
    <t>Cedynia – obszar wiejski</t>
  </si>
  <si>
    <t>320602 5</t>
  </si>
  <si>
    <t>Chojna</t>
  </si>
  <si>
    <t>320603 3</t>
  </si>
  <si>
    <t>Chojna – miasto</t>
  </si>
  <si>
    <t>320603 4</t>
  </si>
  <si>
    <t>Chojna – obszar wiejski</t>
  </si>
  <si>
    <t>320603 5</t>
  </si>
  <si>
    <t>Gryfino</t>
  </si>
  <si>
    <t>320604 3</t>
  </si>
  <si>
    <t>Gryfino – miasto</t>
  </si>
  <si>
    <t>320604 4</t>
  </si>
  <si>
    <t>Gryfino – obszar wiejski</t>
  </si>
  <si>
    <t>320604 5</t>
  </si>
  <si>
    <t>Mieszkowice</t>
  </si>
  <si>
    <t>320605 3</t>
  </si>
  <si>
    <t>Mieszkowice – miasto</t>
  </si>
  <si>
    <t>320605 4</t>
  </si>
  <si>
    <t>Mieszkowice – obszar wiejski</t>
  </si>
  <si>
    <t>320605 5</t>
  </si>
  <si>
    <t>Moryń</t>
  </si>
  <si>
    <t>320606 3</t>
  </si>
  <si>
    <t>Moryń – miasto</t>
  </si>
  <si>
    <t>320606 4</t>
  </si>
  <si>
    <t>Moryń – obszar wiejski</t>
  </si>
  <si>
    <t>320606 5</t>
  </si>
  <si>
    <t>Stare Czarnowo</t>
  </si>
  <si>
    <t>320607 2</t>
  </si>
  <si>
    <t>Trzcińsko-Zdrój</t>
  </si>
  <si>
    <t>320608 3</t>
  </si>
  <si>
    <t>Trzcińsko-Zdrój – miasto</t>
  </si>
  <si>
    <t>320608 4</t>
  </si>
  <si>
    <t>Trzcińsko-Zdrój – obszar wiejski</t>
  </si>
  <si>
    <t>320608 5</t>
  </si>
  <si>
    <t>Widuchowa</t>
  </si>
  <si>
    <t>320609 2</t>
  </si>
  <si>
    <t>Powiat kamieński</t>
  </si>
  <si>
    <t>Dziwnów</t>
  </si>
  <si>
    <t>320701 3</t>
  </si>
  <si>
    <t>Dziwnów – miasto</t>
  </si>
  <si>
    <t>320701 4</t>
  </si>
  <si>
    <t>Dziwnów – obszar wiejski</t>
  </si>
  <si>
    <t>320701 5</t>
  </si>
  <si>
    <t>Golczewo</t>
  </si>
  <si>
    <t>320702 3</t>
  </si>
  <si>
    <t>Golczewo – miasto</t>
  </si>
  <si>
    <t>320702 4</t>
  </si>
  <si>
    <t>Golczewo – obszar wiejski</t>
  </si>
  <si>
    <t>320702 5</t>
  </si>
  <si>
    <t>Kamień Pomorski</t>
  </si>
  <si>
    <t>320703 3</t>
  </si>
  <si>
    <t>Kamień Pomorski – miasto</t>
  </si>
  <si>
    <t>320703 4</t>
  </si>
  <si>
    <t>Kamień Pomorski – obszar wiejski</t>
  </si>
  <si>
    <t>320703 5</t>
  </si>
  <si>
    <t>Międzyzdroje</t>
  </si>
  <si>
    <t>320704 3</t>
  </si>
  <si>
    <t>Międzyzdroje – miasto</t>
  </si>
  <si>
    <t>320704 4</t>
  </si>
  <si>
    <t>Międzyzdroje – obszar wiejski</t>
  </si>
  <si>
    <t>320704 5</t>
  </si>
  <si>
    <t>Świerzno</t>
  </si>
  <si>
    <t>320705 2</t>
  </si>
  <si>
    <t>Wolin</t>
  </si>
  <si>
    <t>320706 3</t>
  </si>
  <si>
    <t>Wolin – miasto</t>
  </si>
  <si>
    <t>320706 4</t>
  </si>
  <si>
    <t>Wolin – obszar wiejski</t>
  </si>
  <si>
    <t>320706 5</t>
  </si>
  <si>
    <t>Powiat kołobrzeski</t>
  </si>
  <si>
    <t>Kołobrzeg</t>
  </si>
  <si>
    <t>320801 1</t>
  </si>
  <si>
    <t>Dygowo</t>
  </si>
  <si>
    <t>320802 2</t>
  </si>
  <si>
    <t>Gościno</t>
  </si>
  <si>
    <t>320803 3</t>
  </si>
  <si>
    <t>Gościno – miasto</t>
  </si>
  <si>
    <t>320803 4</t>
  </si>
  <si>
    <t>Gościno – obszar wiejski</t>
  </si>
  <si>
    <t>320803 5</t>
  </si>
  <si>
    <t>320804 2</t>
  </si>
  <si>
    <t>Rymań</t>
  </si>
  <si>
    <t>320805 2</t>
  </si>
  <si>
    <t>Siemyśl</t>
  </si>
  <si>
    <t>320806 2</t>
  </si>
  <si>
    <t>Ustronie Morskie</t>
  </si>
  <si>
    <t>320807 2</t>
  </si>
  <si>
    <t>Powiat koszaliński</t>
  </si>
  <si>
    <t>Będzino</t>
  </si>
  <si>
    <t>320901 2</t>
  </si>
  <si>
    <t>Biesiekierz</t>
  </si>
  <si>
    <t>320902 2</t>
  </si>
  <si>
    <t>Bobolice</t>
  </si>
  <si>
    <t>320903 3</t>
  </si>
  <si>
    <t>Bobolice – miasto</t>
  </si>
  <si>
    <t>320903 4</t>
  </si>
  <si>
    <t>Bobolice – obszar wiejski</t>
  </si>
  <si>
    <t>320903 5</t>
  </si>
  <si>
    <t>Manowo</t>
  </si>
  <si>
    <t>320904 2</t>
  </si>
  <si>
    <t>Mielno</t>
  </si>
  <si>
    <t>320905 2</t>
  </si>
  <si>
    <t>kod wygasł 31.12.2016</t>
  </si>
  <si>
    <t>320905 3</t>
  </si>
  <si>
    <t>obowiązuje od 01.01.2017</t>
  </si>
  <si>
    <t>Mielno – miasto</t>
  </si>
  <si>
    <t>320905 4</t>
  </si>
  <si>
    <t>Mielno – obszar wiejski</t>
  </si>
  <si>
    <t>320905 5</t>
  </si>
  <si>
    <t>Polanów</t>
  </si>
  <si>
    <t>320906 3</t>
  </si>
  <si>
    <t>Polanów – miasto</t>
  </si>
  <si>
    <t>320906 4</t>
  </si>
  <si>
    <t>Polanów – obszar wiejski</t>
  </si>
  <si>
    <t>320906 5</t>
  </si>
  <si>
    <t>Sianów</t>
  </si>
  <si>
    <t>320907 3</t>
  </si>
  <si>
    <t>Sianów – miasto</t>
  </si>
  <si>
    <t>320907 4</t>
  </si>
  <si>
    <t>Sianów – obszar wiejski</t>
  </si>
  <si>
    <t>320907 5</t>
  </si>
  <si>
    <t>Świeszyno</t>
  </si>
  <si>
    <t>320908 2</t>
  </si>
  <si>
    <t>Powiat łobeski</t>
  </si>
  <si>
    <t>Dobra</t>
  </si>
  <si>
    <t>321801 3</t>
  </si>
  <si>
    <t>Dobra – miasto</t>
  </si>
  <si>
    <t>321801 4</t>
  </si>
  <si>
    <t>Dobra – obszar wiejski</t>
  </si>
  <si>
    <t>321801 5</t>
  </si>
  <si>
    <t>Łobez</t>
  </si>
  <si>
    <t>321802 3</t>
  </si>
  <si>
    <t>Łobez – miasto</t>
  </si>
  <si>
    <t>321802 4</t>
  </si>
  <si>
    <t>Łobez – obszar wiejski</t>
  </si>
  <si>
    <t>321802 5</t>
  </si>
  <si>
    <t>Radowo Małe</t>
  </si>
  <si>
    <t>321803 2</t>
  </si>
  <si>
    <t>Resko</t>
  </si>
  <si>
    <t>321804 3</t>
  </si>
  <si>
    <t>Resko – miasto</t>
  </si>
  <si>
    <t>321804 4</t>
  </si>
  <si>
    <t>Resko – obszar wiejski</t>
  </si>
  <si>
    <t>321804 5</t>
  </si>
  <si>
    <t>Węgorzyno</t>
  </si>
  <si>
    <t>321805 3</t>
  </si>
  <si>
    <t>Węgorzyno – miasto</t>
  </si>
  <si>
    <t>321805 4</t>
  </si>
  <si>
    <t>Węgorzyno – obszar wiejski</t>
  </si>
  <si>
    <t>321805 5</t>
  </si>
  <si>
    <t>Powiat myśliborski</t>
  </si>
  <si>
    <t>Barlinek</t>
  </si>
  <si>
    <t>321001 3</t>
  </si>
  <si>
    <t>Barlinek – miasto</t>
  </si>
  <si>
    <t>321001 4</t>
  </si>
  <si>
    <t>Barlinek – obszar wiejski</t>
  </si>
  <si>
    <t>321001 5</t>
  </si>
  <si>
    <t>Boleszkowice</t>
  </si>
  <si>
    <t>321002 2</t>
  </si>
  <si>
    <t>Dębno</t>
  </si>
  <si>
    <t>321003 3</t>
  </si>
  <si>
    <t>Dębno – miasto</t>
  </si>
  <si>
    <t>321003 4</t>
  </si>
  <si>
    <t>Dębno – obszar wiejski</t>
  </si>
  <si>
    <t>321003 5</t>
  </si>
  <si>
    <t>Myślibórz</t>
  </si>
  <si>
    <t>321004 3</t>
  </si>
  <si>
    <t>Myślibórz – miasto</t>
  </si>
  <si>
    <t>321004 4</t>
  </si>
  <si>
    <t>Myślibórz – obszar wiejski</t>
  </si>
  <si>
    <t>321004 5</t>
  </si>
  <si>
    <t>Nowogródek Pomorski</t>
  </si>
  <si>
    <t>321005 2</t>
  </si>
  <si>
    <t>Powiat policki</t>
  </si>
  <si>
    <t>Dobra (Szczecińska)</t>
  </si>
  <si>
    <t>321101 2</t>
  </si>
  <si>
    <t>Kołbaskowo</t>
  </si>
  <si>
    <t>321102 2</t>
  </si>
  <si>
    <t>Nowe Warpno</t>
  </si>
  <si>
    <t>321103 3</t>
  </si>
  <si>
    <t>Nowe Warpno – miasto</t>
  </si>
  <si>
    <t>321103 4</t>
  </si>
  <si>
    <t>Nowe Warpno – obszar wiejski</t>
  </si>
  <si>
    <t>321103 5</t>
  </si>
  <si>
    <t>Police</t>
  </si>
  <si>
    <t>321104 3</t>
  </si>
  <si>
    <t>Police – miasto</t>
  </si>
  <si>
    <t>321104 4</t>
  </si>
  <si>
    <t>Police – obszar wiejski</t>
  </si>
  <si>
    <t>321104 5</t>
  </si>
  <si>
    <t>Powiat pyrzycki</t>
  </si>
  <si>
    <t>Bielice</t>
  </si>
  <si>
    <t>321201 2</t>
  </si>
  <si>
    <t>Kozielice</t>
  </si>
  <si>
    <t>321202 2</t>
  </si>
  <si>
    <t>Lipiany</t>
  </si>
  <si>
    <t>321203 3</t>
  </si>
  <si>
    <t>Lipiany – miasto</t>
  </si>
  <si>
    <t>321203 4</t>
  </si>
  <si>
    <t>Lipiany – obszar wiejski</t>
  </si>
  <si>
    <t>321203 5</t>
  </si>
  <si>
    <t>Przelewice</t>
  </si>
  <si>
    <t>321204 2</t>
  </si>
  <si>
    <t>Pyrzyce</t>
  </si>
  <si>
    <t>321205 3</t>
  </si>
  <si>
    <t>Pyrzyce – miasto</t>
  </si>
  <si>
    <t>321205 4</t>
  </si>
  <si>
    <t>Pyrzyce – obszar wiejski</t>
  </si>
  <si>
    <t>321205 5</t>
  </si>
  <si>
    <t>Warnice</t>
  </si>
  <si>
    <t>321206 2</t>
  </si>
  <si>
    <t>Powiat sławieński</t>
  </si>
  <si>
    <t>Gminy miejskie:</t>
  </si>
  <si>
    <t>Darłowo</t>
  </si>
  <si>
    <t>321301 1</t>
  </si>
  <si>
    <t>Sławno</t>
  </si>
  <si>
    <t>321302 1</t>
  </si>
  <si>
    <t>321303 2</t>
  </si>
  <si>
    <t>Malechowo</t>
  </si>
  <si>
    <t>321304 2</t>
  </si>
  <si>
    <t>Postomino</t>
  </si>
  <si>
    <t>321305 2</t>
  </si>
  <si>
    <t>321306 2</t>
  </si>
  <si>
    <t>Powiat stargardzki</t>
  </si>
  <si>
    <t>Stargard</t>
  </si>
  <si>
    <t>321401 1</t>
  </si>
  <si>
    <t>do 31.12.2015 Stargard Szczeciński</t>
  </si>
  <si>
    <t>Chociwel</t>
  </si>
  <si>
    <t>321402 3</t>
  </si>
  <si>
    <t>Chociwel – miasto</t>
  </si>
  <si>
    <t>321402 4</t>
  </si>
  <si>
    <t>Chociwel – obszar wiejski</t>
  </si>
  <si>
    <t>321402 5</t>
  </si>
  <si>
    <t>Dobrzany</t>
  </si>
  <si>
    <t>321403 3</t>
  </si>
  <si>
    <t>Dobrzany – miasto</t>
  </si>
  <si>
    <t>321403 4</t>
  </si>
  <si>
    <t>Dobrzany – obszar wiejski</t>
  </si>
  <si>
    <t>321403 5</t>
  </si>
  <si>
    <t>Dolice</t>
  </si>
  <si>
    <t>321404 2</t>
  </si>
  <si>
    <t>Ińsko</t>
  </si>
  <si>
    <t>321405 3</t>
  </si>
  <si>
    <t>Ińsko – miasto</t>
  </si>
  <si>
    <t>321405 4</t>
  </si>
  <si>
    <t>Ińsko – obszar wiejski</t>
  </si>
  <si>
    <t>321405 5</t>
  </si>
  <si>
    <t>Kobylanka</t>
  </si>
  <si>
    <t>321406 2</t>
  </si>
  <si>
    <t>Marianowo</t>
  </si>
  <si>
    <t>321408 2</t>
  </si>
  <si>
    <t>Stara Dąbrowa</t>
  </si>
  <si>
    <t>321409 2</t>
  </si>
  <si>
    <t>321410 2</t>
  </si>
  <si>
    <t>Suchań</t>
  </si>
  <si>
    <t>321411 3</t>
  </si>
  <si>
    <t>Suchań – miasto</t>
  </si>
  <si>
    <t>321411 4</t>
  </si>
  <si>
    <t>Suchań – obszar wiejski</t>
  </si>
  <si>
    <t>321411 5</t>
  </si>
  <si>
    <t>Powiat szczecinecki</t>
  </si>
  <si>
    <t>Szczecinek</t>
  </si>
  <si>
    <t>321501 1</t>
  </si>
  <si>
    <t>Barwice</t>
  </si>
  <si>
    <t>321502 3</t>
  </si>
  <si>
    <t>Barwice – miasto</t>
  </si>
  <si>
    <t>321502 4</t>
  </si>
  <si>
    <t>Barwice – obszar wiejski</t>
  </si>
  <si>
    <t>321502 5</t>
  </si>
  <si>
    <t>Biały Bór</t>
  </si>
  <si>
    <t>321503 3</t>
  </si>
  <si>
    <t>Biały Bór – miasto</t>
  </si>
  <si>
    <t>321503 4</t>
  </si>
  <si>
    <t>Biały Bór – obszar wiejski</t>
  </si>
  <si>
    <t>321503 5</t>
  </si>
  <si>
    <t>Borne Sulinowo</t>
  </si>
  <si>
    <t>321504 3</t>
  </si>
  <si>
    <t>Borne Sulinowo – miasto</t>
  </si>
  <si>
    <t>321504 4</t>
  </si>
  <si>
    <t>Borne Sulinowo – obszar wiejski</t>
  </si>
  <si>
    <t>321504 5</t>
  </si>
  <si>
    <t>Grzmiąca</t>
  </si>
  <si>
    <t>321505 2</t>
  </si>
  <si>
    <t>321506 2</t>
  </si>
  <si>
    <t>Powiat świdwiński</t>
  </si>
  <si>
    <t>Świdwin</t>
  </si>
  <si>
    <t>321601 1</t>
  </si>
  <si>
    <t>Brzeżno</t>
  </si>
  <si>
    <t>321602 2</t>
  </si>
  <si>
    <t>Połczyn-Zdrój</t>
  </si>
  <si>
    <t>321603 3</t>
  </si>
  <si>
    <t>Połczyn-Zdrój – miasto</t>
  </si>
  <si>
    <t>321603 4</t>
  </si>
  <si>
    <t>Połczyn-Zdrój – obszar wiejski</t>
  </si>
  <si>
    <t>321603 5</t>
  </si>
  <si>
    <t>Rąbino</t>
  </si>
  <si>
    <t>321604 2</t>
  </si>
  <si>
    <t>Sławoborze</t>
  </si>
  <si>
    <t>321605 2</t>
  </si>
  <si>
    <t>321606 2</t>
  </si>
  <si>
    <t>Powiat wałecki</t>
  </si>
  <si>
    <t>Wałcz</t>
  </si>
  <si>
    <t>321701 1</t>
  </si>
  <si>
    <t>Człopa</t>
  </si>
  <si>
    <t>321702 3</t>
  </si>
  <si>
    <t>Człopa – miasto</t>
  </si>
  <si>
    <t>321702 4</t>
  </si>
  <si>
    <t>Człopa – obszar wiejski</t>
  </si>
  <si>
    <t>321702 5</t>
  </si>
  <si>
    <t>Mirosławiec</t>
  </si>
  <si>
    <t>321703 3</t>
  </si>
  <si>
    <t>Mirosławiec – miasto</t>
  </si>
  <si>
    <t>321703 4</t>
  </si>
  <si>
    <t>Mirosławiec – obszar wiejski</t>
  </si>
  <si>
    <t>321703 5</t>
  </si>
  <si>
    <t>Tuczno</t>
  </si>
  <si>
    <t>321704 3</t>
  </si>
  <si>
    <t>Tuczno – miasto</t>
  </si>
  <si>
    <t>321704 4</t>
  </si>
  <si>
    <t>Tuczno – obszar wiejski</t>
  </si>
  <si>
    <t>321704 5</t>
  </si>
  <si>
    <t>321705 2</t>
  </si>
  <si>
    <t>Miasta na prawach powiatu:</t>
  </si>
  <si>
    <t>Powiat m. Koszalin</t>
  </si>
  <si>
    <t>M. Koszalin</t>
  </si>
  <si>
    <t>326101 1</t>
  </si>
  <si>
    <t>Powiat m. Szczecin</t>
  </si>
  <si>
    <t>M. Szczecin</t>
  </si>
  <si>
    <t>326201 1</t>
  </si>
  <si>
    <t>Powiat m. Świnoujście</t>
  </si>
  <si>
    <t>M. Świnoujście</t>
  </si>
  <si>
    <t>326301 1</t>
  </si>
  <si>
    <t>LP</t>
  </si>
  <si>
    <t>SUMA</t>
  </si>
  <si>
    <t>udział %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</si>
</sst>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Font="1" applyFill="1" applyBorder="1"/>
    <xf numFmtId="2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0"/>
  <sheetViews>
    <sheetView topLeftCell="A191" zoomScale="70" zoomScaleNormal="70" workbookViewId="0">
      <selection sqref="A1:XFD1 A5:XFD5 A8:XFD8 A12:XFD12 A15:XFD15 A17:XFD17 A20:XFD20 A23:XFD23 A26:XFD26 A30:XFD30 A32:XFD32 A35:XFD35 A40:XFD40 A43:XFD43 A45:XFD45 A47:XFD47 A51:XFD51 A58:XFD58 A62:XFD62 A70:XFD70 A72:XFD72 A74:XFD74 A77:XFD77 A80:XFD80 A85:XFD85 A90:XFD90 A93:XFD93 A96:XFD96 A103:XFD103 A107:XFD107 A109:XFD109 A113:XFD113 A119:XFD119 A123:XFD123 A128:XFD128 A131:XFD131 A133:XFD133 A135:XFD135 A137:XFD137 A141:XFD141 A144:XFD144 A148:XFD148 A153:XFD153 A157:XFD157 A160:XFD160 A167:XFD167 A169:XFD169 A172:XFD172 A174:XFD174 A176:XFD176 A178:XFD178 A182:XFD182 A186:XFD186 A190:XFD190 A192:XFD192 A197:XFD197 A200:XFD200 A203:XFD203 A208:XFD208 A211:XFD211 A215:XFD215 A217:XFD217 A220:XFD220 A225:XFD225 A228:XFD228 A234:XFD234 A241:XFD241 A243:XFD243 A248:XFD248 A252:XFD252 A256:XFD256 A260:XFD260 A264:XFD264 A271:XFD271 A273:XFD273 A275:XFD275 A278:XFD278 A280:XFD280 A283:XFD283 A285:XFD285 A287:XFD287 A295:XFD295 A298:XFD298 A301:XFD301 A306:XFD306 A308:XFD308 A313:XFD313 A315:XFD315 A317:XFD317 A321:XFD321 A323:XFD323 A329:XFD329 A334:XFD334 A336:XFD336 A340:XFD340 A343:XFD343 A346:XFD346 A352:XFD352 A355:XFD355 A360:XFD360 A364:XFD364 A369:XFD369 A371:XFD371 A375:XFD375 A377:XFD377 A380:XFD380 A382:XFD382 A384:XFD384 A389:XFD389 A394:XFD394 A397:XFD397 A401:XFD401 A404:XFD404 A413:XFD413 A433:XFD433 A439:XFD1048576"/>
    </sheetView>
  </sheetViews>
  <sheetFormatPr baseColWidth="10" defaultColWidth="8.83203125" defaultRowHeight="15" outlineLevelRow="2" x14ac:dyDescent="0.2"/>
  <cols>
    <col min="1" max="4" width="8.83203125" style="1"/>
    <col min="5" max="5" width="24.1640625" customWidth="1"/>
    <col min="6" max="6" width="8.83203125" style="1"/>
  </cols>
  <sheetData>
    <row r="1" spans="1:8" x14ac:dyDescent="0.2">
      <c r="A1" s="1" t="s">
        <v>0</v>
      </c>
      <c r="B1" s="1" t="s">
        <v>108</v>
      </c>
      <c r="C1" s="1" t="s">
        <v>109</v>
      </c>
      <c r="D1" s="1" t="s">
        <v>110</v>
      </c>
      <c r="E1" s="1" t="s">
        <v>1</v>
      </c>
      <c r="F1" s="1" t="s">
        <v>2</v>
      </c>
      <c r="G1" s="1" t="s">
        <v>3</v>
      </c>
      <c r="H1" s="1" t="s">
        <v>4</v>
      </c>
    </row>
    <row r="2" spans="1:8" outlineLevel="2" x14ac:dyDescent="0.2">
      <c r="A2" s="1">
        <v>2016</v>
      </c>
      <c r="B2" s="1">
        <v>3202</v>
      </c>
      <c r="C2" s="1">
        <v>32</v>
      </c>
      <c r="D2" s="1">
        <v>3201011</v>
      </c>
      <c r="E2" t="s">
        <v>5</v>
      </c>
      <c r="F2" s="1" t="s">
        <v>6</v>
      </c>
      <c r="G2">
        <v>2456</v>
      </c>
      <c r="H2">
        <v>2835</v>
      </c>
    </row>
    <row r="3" spans="1:8" outlineLevel="2" x14ac:dyDescent="0.2">
      <c r="A3" s="1">
        <v>2016</v>
      </c>
      <c r="B3" s="1">
        <v>3211</v>
      </c>
      <c r="C3" s="1">
        <v>32</v>
      </c>
      <c r="D3" s="1">
        <v>3201011</v>
      </c>
      <c r="E3" t="s">
        <v>5</v>
      </c>
      <c r="F3" s="1" t="s">
        <v>6</v>
      </c>
      <c r="G3">
        <v>1</v>
      </c>
      <c r="H3">
        <v>0</v>
      </c>
    </row>
    <row r="4" spans="1:8" outlineLevel="2" x14ac:dyDescent="0.2">
      <c r="A4" s="1">
        <v>2016</v>
      </c>
      <c r="B4" s="1">
        <v>3209</v>
      </c>
      <c r="C4" s="1">
        <v>32</v>
      </c>
      <c r="D4" s="1">
        <v>3201011</v>
      </c>
      <c r="E4" t="s">
        <v>5</v>
      </c>
      <c r="F4" s="1" t="s">
        <v>6</v>
      </c>
      <c r="G4">
        <v>1</v>
      </c>
      <c r="H4">
        <v>2</v>
      </c>
    </row>
    <row r="5" spans="1:8" outlineLevel="1" x14ac:dyDescent="0.2">
      <c r="D5" s="2" t="s">
        <v>117</v>
      </c>
      <c r="G5">
        <f>SUBTOTAL(9,G2:G4)</f>
        <v>2458</v>
      </c>
      <c r="H5">
        <f>SUBTOTAL(9,H2:H4)</f>
        <v>2837</v>
      </c>
    </row>
    <row r="6" spans="1:8" outlineLevel="2" x14ac:dyDescent="0.2">
      <c r="A6" s="1">
        <v>2016</v>
      </c>
      <c r="B6" s="1">
        <v>3202</v>
      </c>
      <c r="C6" s="1">
        <v>32</v>
      </c>
      <c r="D6" s="1">
        <v>3201022</v>
      </c>
      <c r="E6" t="s">
        <v>5</v>
      </c>
      <c r="F6" s="1" t="s">
        <v>7</v>
      </c>
      <c r="G6">
        <v>663</v>
      </c>
      <c r="H6">
        <v>991</v>
      </c>
    </row>
    <row r="7" spans="1:8" outlineLevel="2" x14ac:dyDescent="0.2">
      <c r="A7" s="1">
        <v>2016</v>
      </c>
      <c r="B7" s="1">
        <v>3210</v>
      </c>
      <c r="C7" s="1">
        <v>32</v>
      </c>
      <c r="D7" s="1">
        <v>3201022</v>
      </c>
      <c r="E7" t="s">
        <v>5</v>
      </c>
      <c r="F7" s="1" t="s">
        <v>7</v>
      </c>
      <c r="G7">
        <v>1</v>
      </c>
      <c r="H7">
        <v>1</v>
      </c>
    </row>
    <row r="8" spans="1:8" outlineLevel="1" x14ac:dyDescent="0.2">
      <c r="D8" s="2" t="s">
        <v>118</v>
      </c>
      <c r="G8">
        <f>SUBTOTAL(9,G6:G7)</f>
        <v>664</v>
      </c>
      <c r="H8">
        <f>SUBTOTAL(9,H6:H7)</f>
        <v>992</v>
      </c>
    </row>
    <row r="9" spans="1:8" outlineLevel="2" x14ac:dyDescent="0.2">
      <c r="A9" s="1">
        <v>2016</v>
      </c>
      <c r="B9" s="1">
        <v>3202</v>
      </c>
      <c r="C9" s="1">
        <v>32</v>
      </c>
      <c r="D9" s="1">
        <v>3201033</v>
      </c>
      <c r="E9" t="s">
        <v>8</v>
      </c>
      <c r="F9" s="1" t="s">
        <v>9</v>
      </c>
      <c r="G9">
        <v>872</v>
      </c>
      <c r="H9">
        <v>935</v>
      </c>
    </row>
    <row r="10" spans="1:8" outlineLevel="2" x14ac:dyDescent="0.2">
      <c r="A10" s="1">
        <v>2016</v>
      </c>
      <c r="B10" s="1">
        <v>3210</v>
      </c>
      <c r="C10" s="1">
        <v>32</v>
      </c>
      <c r="D10" s="1">
        <v>3201033</v>
      </c>
      <c r="E10" t="s">
        <v>8</v>
      </c>
      <c r="F10" s="1" t="s">
        <v>9</v>
      </c>
      <c r="G10">
        <v>1</v>
      </c>
      <c r="H10">
        <v>0</v>
      </c>
    </row>
    <row r="11" spans="1:8" outlineLevel="2" x14ac:dyDescent="0.2">
      <c r="A11" s="1">
        <v>2016</v>
      </c>
      <c r="B11" s="1">
        <v>3211</v>
      </c>
      <c r="C11" s="1">
        <v>32</v>
      </c>
      <c r="D11" s="1">
        <v>3201033</v>
      </c>
      <c r="E11" t="s">
        <v>8</v>
      </c>
      <c r="F11" s="1" t="s">
        <v>9</v>
      </c>
      <c r="G11">
        <v>2</v>
      </c>
      <c r="H11">
        <v>0</v>
      </c>
    </row>
    <row r="12" spans="1:8" outlineLevel="1" x14ac:dyDescent="0.2">
      <c r="D12" s="2" t="s">
        <v>119</v>
      </c>
      <c r="G12">
        <f>SUBTOTAL(9,G9:G11)</f>
        <v>875</v>
      </c>
      <c r="H12">
        <f>SUBTOTAL(9,H9:H11)</f>
        <v>935</v>
      </c>
    </row>
    <row r="13" spans="1:8" outlineLevel="2" x14ac:dyDescent="0.2">
      <c r="A13" s="1">
        <v>2016</v>
      </c>
      <c r="B13" s="1">
        <v>3202</v>
      </c>
      <c r="C13" s="1">
        <v>32</v>
      </c>
      <c r="D13" s="1">
        <v>3201043</v>
      </c>
      <c r="E13" t="s">
        <v>10</v>
      </c>
      <c r="F13" s="1" t="s">
        <v>9</v>
      </c>
      <c r="G13">
        <v>609</v>
      </c>
      <c r="H13">
        <v>781</v>
      </c>
    </row>
    <row r="14" spans="1:8" outlineLevel="2" x14ac:dyDescent="0.2">
      <c r="A14" s="1">
        <v>2016</v>
      </c>
      <c r="B14" s="1">
        <v>3218</v>
      </c>
      <c r="C14" s="1">
        <v>32</v>
      </c>
      <c r="D14" s="1">
        <v>3201043</v>
      </c>
      <c r="E14" t="s">
        <v>10</v>
      </c>
      <c r="F14" s="1" t="s">
        <v>9</v>
      </c>
      <c r="G14">
        <v>2</v>
      </c>
      <c r="H14">
        <v>0</v>
      </c>
    </row>
    <row r="15" spans="1:8" outlineLevel="1" x14ac:dyDescent="0.2">
      <c r="D15" s="2" t="s">
        <v>120</v>
      </c>
      <c r="G15">
        <f>SUBTOTAL(9,G13:G14)</f>
        <v>611</v>
      </c>
      <c r="H15">
        <f>SUBTOTAL(9,H13:H14)</f>
        <v>781</v>
      </c>
    </row>
    <row r="16" spans="1:8" outlineLevel="2" x14ac:dyDescent="0.2">
      <c r="A16" s="1">
        <v>2016</v>
      </c>
      <c r="B16" s="1">
        <v>3203</v>
      </c>
      <c r="C16" s="1">
        <v>32</v>
      </c>
      <c r="D16" s="1">
        <v>3202012</v>
      </c>
      <c r="E16" t="s">
        <v>25</v>
      </c>
      <c r="F16" s="1" t="s">
        <v>7</v>
      </c>
      <c r="G16">
        <v>363</v>
      </c>
      <c r="H16">
        <v>548</v>
      </c>
    </row>
    <row r="17" spans="1:8" outlineLevel="1" x14ac:dyDescent="0.2">
      <c r="D17" s="2" t="s">
        <v>121</v>
      </c>
      <c r="G17">
        <f>SUBTOTAL(9,G16:G16)</f>
        <v>363</v>
      </c>
      <c r="H17">
        <f>SUBTOTAL(9,H16:H16)</f>
        <v>548</v>
      </c>
    </row>
    <row r="18" spans="1:8" outlineLevel="2" x14ac:dyDescent="0.2">
      <c r="A18" s="1">
        <v>2016</v>
      </c>
      <c r="B18" s="1">
        <v>3203</v>
      </c>
      <c r="C18" s="1">
        <v>32</v>
      </c>
      <c r="D18" s="1">
        <v>3202023</v>
      </c>
      <c r="E18" t="s">
        <v>26</v>
      </c>
      <c r="F18" s="1" t="s">
        <v>9</v>
      </c>
      <c r="G18">
        <v>1798</v>
      </c>
      <c r="H18">
        <v>2888</v>
      </c>
    </row>
    <row r="19" spans="1:8" outlineLevel="2" x14ac:dyDescent="0.2">
      <c r="A19" s="1">
        <v>2016</v>
      </c>
      <c r="B19" s="1">
        <v>3214</v>
      </c>
      <c r="C19" s="1">
        <v>32</v>
      </c>
      <c r="D19" s="1">
        <v>3202023</v>
      </c>
      <c r="E19" t="s">
        <v>26</v>
      </c>
      <c r="F19" s="1" t="s">
        <v>9</v>
      </c>
      <c r="G19">
        <v>0</v>
      </c>
      <c r="H19">
        <v>2</v>
      </c>
    </row>
    <row r="20" spans="1:8" outlineLevel="1" x14ac:dyDescent="0.2">
      <c r="D20" s="2" t="s">
        <v>122</v>
      </c>
      <c r="G20">
        <f>SUBTOTAL(9,G18:G19)</f>
        <v>1798</v>
      </c>
      <c r="H20">
        <f>SUBTOTAL(9,H18:H19)</f>
        <v>2890</v>
      </c>
    </row>
    <row r="21" spans="1:8" outlineLevel="2" x14ac:dyDescent="0.2">
      <c r="A21" s="1">
        <v>2016</v>
      </c>
      <c r="B21" s="1">
        <v>3203</v>
      </c>
      <c r="C21" s="1">
        <v>32</v>
      </c>
      <c r="D21" s="1">
        <v>3202033</v>
      </c>
      <c r="E21" t="s">
        <v>27</v>
      </c>
      <c r="F21" s="1" t="s">
        <v>9</v>
      </c>
      <c r="G21">
        <v>494</v>
      </c>
      <c r="H21">
        <v>592</v>
      </c>
    </row>
    <row r="22" spans="1:8" outlineLevel="2" x14ac:dyDescent="0.2">
      <c r="A22" s="1">
        <v>2016</v>
      </c>
      <c r="B22" s="1">
        <v>3216</v>
      </c>
      <c r="C22" s="1">
        <v>32</v>
      </c>
      <c r="D22" s="1">
        <v>3202033</v>
      </c>
      <c r="E22" t="s">
        <v>27</v>
      </c>
      <c r="F22" s="1" t="s">
        <v>9</v>
      </c>
      <c r="G22">
        <v>1</v>
      </c>
      <c r="H22">
        <v>0</v>
      </c>
    </row>
    <row r="23" spans="1:8" outlineLevel="1" x14ac:dyDescent="0.2">
      <c r="D23" s="2" t="s">
        <v>123</v>
      </c>
      <c r="G23">
        <f>SUBTOTAL(9,G21:G22)</f>
        <v>495</v>
      </c>
      <c r="H23">
        <f>SUBTOTAL(9,H21:H22)</f>
        <v>592</v>
      </c>
    </row>
    <row r="24" spans="1:8" outlineLevel="2" x14ac:dyDescent="0.2">
      <c r="A24" s="1">
        <v>2016</v>
      </c>
      <c r="B24" s="1">
        <v>3203</v>
      </c>
      <c r="C24" s="1">
        <v>32</v>
      </c>
      <c r="D24" s="1">
        <v>3202042</v>
      </c>
      <c r="E24" t="s">
        <v>28</v>
      </c>
      <c r="F24" s="1" t="s">
        <v>7</v>
      </c>
      <c r="G24">
        <v>241</v>
      </c>
      <c r="H24">
        <v>524</v>
      </c>
    </row>
    <row r="25" spans="1:8" outlineLevel="2" x14ac:dyDescent="0.2">
      <c r="A25" s="1">
        <v>2016</v>
      </c>
      <c r="B25" s="1">
        <v>3204</v>
      </c>
      <c r="C25" s="1">
        <v>32</v>
      </c>
      <c r="D25" s="1">
        <v>3202042</v>
      </c>
      <c r="E25" t="s">
        <v>28</v>
      </c>
      <c r="F25" s="1" t="s">
        <v>7</v>
      </c>
      <c r="G25">
        <v>1</v>
      </c>
      <c r="H25">
        <v>0</v>
      </c>
    </row>
    <row r="26" spans="1:8" outlineLevel="1" x14ac:dyDescent="0.2">
      <c r="D26" s="2" t="s">
        <v>124</v>
      </c>
      <c r="G26">
        <f>SUBTOTAL(9,G24:G25)</f>
        <v>242</v>
      </c>
      <c r="H26">
        <f>SUBTOTAL(9,H24:H25)</f>
        <v>524</v>
      </c>
    </row>
    <row r="27" spans="1:8" outlineLevel="2" x14ac:dyDescent="0.2">
      <c r="A27" s="1">
        <v>2016</v>
      </c>
      <c r="B27" s="1">
        <v>3203</v>
      </c>
      <c r="C27" s="1">
        <v>32</v>
      </c>
      <c r="D27" s="1">
        <v>3202053</v>
      </c>
      <c r="E27" t="s">
        <v>29</v>
      </c>
      <c r="F27" s="1" t="s">
        <v>9</v>
      </c>
      <c r="G27">
        <v>694</v>
      </c>
      <c r="H27">
        <v>1000</v>
      </c>
    </row>
    <row r="28" spans="1:8" outlineLevel="2" x14ac:dyDescent="0.2">
      <c r="A28" s="1">
        <v>2016</v>
      </c>
      <c r="B28" s="1">
        <v>3212</v>
      </c>
      <c r="C28" s="1">
        <v>32</v>
      </c>
      <c r="D28" s="1">
        <v>3202053</v>
      </c>
      <c r="E28" t="s">
        <v>29</v>
      </c>
      <c r="F28" s="1" t="s">
        <v>9</v>
      </c>
      <c r="G28">
        <v>2</v>
      </c>
      <c r="H28">
        <v>2</v>
      </c>
    </row>
    <row r="29" spans="1:8" outlineLevel="2" x14ac:dyDescent="0.2">
      <c r="A29" s="1">
        <v>2016</v>
      </c>
      <c r="B29" s="1">
        <v>3215</v>
      </c>
      <c r="C29" s="1">
        <v>32</v>
      </c>
      <c r="D29" s="1">
        <v>3202053</v>
      </c>
      <c r="E29" t="s">
        <v>29</v>
      </c>
      <c r="F29" s="1" t="s">
        <v>9</v>
      </c>
      <c r="G29">
        <v>1</v>
      </c>
      <c r="H29">
        <v>0</v>
      </c>
    </row>
    <row r="30" spans="1:8" outlineLevel="1" x14ac:dyDescent="0.2">
      <c r="D30" s="2" t="s">
        <v>125</v>
      </c>
      <c r="G30">
        <f>SUBTOTAL(9,G27:G29)</f>
        <v>697</v>
      </c>
      <c r="H30">
        <f>SUBTOTAL(9,H27:H29)</f>
        <v>1002</v>
      </c>
    </row>
    <row r="31" spans="1:8" outlineLevel="2" x14ac:dyDescent="0.2">
      <c r="A31" s="1">
        <v>2016</v>
      </c>
      <c r="B31" s="1">
        <v>3203</v>
      </c>
      <c r="C31" s="1">
        <v>32</v>
      </c>
      <c r="D31" s="1">
        <v>3202063</v>
      </c>
      <c r="E31" t="s">
        <v>30</v>
      </c>
      <c r="F31" s="1" t="s">
        <v>9</v>
      </c>
      <c r="G31">
        <v>504</v>
      </c>
      <c r="H31">
        <v>651</v>
      </c>
    </row>
    <row r="32" spans="1:8" outlineLevel="1" x14ac:dyDescent="0.2">
      <c r="D32" s="2" t="s">
        <v>126</v>
      </c>
      <c r="G32">
        <f>SUBTOTAL(9,G31:G31)</f>
        <v>504</v>
      </c>
      <c r="H32">
        <f>SUBTOTAL(9,H31:H31)</f>
        <v>651</v>
      </c>
    </row>
    <row r="33" spans="1:8" outlineLevel="2" x14ac:dyDescent="0.2">
      <c r="A33" s="1">
        <v>2016</v>
      </c>
      <c r="B33" s="1">
        <v>3204</v>
      </c>
      <c r="C33" s="1">
        <v>32</v>
      </c>
      <c r="D33" s="1">
        <v>3203013</v>
      </c>
      <c r="E33" t="s">
        <v>33</v>
      </c>
      <c r="F33" s="1" t="s">
        <v>9</v>
      </c>
      <c r="G33">
        <v>1338</v>
      </c>
      <c r="H33">
        <v>762</v>
      </c>
    </row>
    <row r="34" spans="1:8" outlineLevel="2" x14ac:dyDescent="0.2">
      <c r="A34" s="1">
        <v>2016</v>
      </c>
      <c r="B34" s="1">
        <v>3209</v>
      </c>
      <c r="C34" s="1">
        <v>32</v>
      </c>
      <c r="D34" s="1">
        <v>3203013</v>
      </c>
      <c r="E34" t="s">
        <v>33</v>
      </c>
      <c r="F34" s="1" t="s">
        <v>9</v>
      </c>
      <c r="G34">
        <v>0</v>
      </c>
      <c r="H34">
        <v>1</v>
      </c>
    </row>
    <row r="35" spans="1:8" outlineLevel="1" x14ac:dyDescent="0.2">
      <c r="D35" s="2" t="s">
        <v>127</v>
      </c>
      <c r="G35">
        <f>SUBTOTAL(9,G33:G34)</f>
        <v>1338</v>
      </c>
      <c r="H35">
        <f>SUBTOTAL(9,H33:H34)</f>
        <v>763</v>
      </c>
    </row>
    <row r="36" spans="1:8" outlineLevel="2" x14ac:dyDescent="0.2">
      <c r="A36" s="1">
        <v>2016</v>
      </c>
      <c r="B36" s="1">
        <v>3202</v>
      </c>
      <c r="C36" s="1">
        <v>32</v>
      </c>
      <c r="D36" s="1">
        <v>3203023</v>
      </c>
      <c r="E36" t="s">
        <v>11</v>
      </c>
      <c r="F36" s="1" t="s">
        <v>9</v>
      </c>
      <c r="G36">
        <v>0</v>
      </c>
      <c r="H36">
        <v>1</v>
      </c>
    </row>
    <row r="37" spans="1:8" outlineLevel="2" x14ac:dyDescent="0.2">
      <c r="A37" s="1">
        <v>2016</v>
      </c>
      <c r="B37" s="1">
        <v>3204</v>
      </c>
      <c r="C37" s="1">
        <v>32</v>
      </c>
      <c r="D37" s="1">
        <v>3203023</v>
      </c>
      <c r="E37" t="s">
        <v>11</v>
      </c>
      <c r="F37" s="1" t="s">
        <v>9</v>
      </c>
      <c r="G37">
        <v>1961</v>
      </c>
      <c r="H37">
        <v>1147</v>
      </c>
    </row>
    <row r="38" spans="1:8" outlineLevel="2" x14ac:dyDescent="0.2">
      <c r="A38" s="1">
        <v>2016</v>
      </c>
      <c r="B38" s="1">
        <v>3211</v>
      </c>
      <c r="C38" s="1">
        <v>32</v>
      </c>
      <c r="D38" s="1">
        <v>3203023</v>
      </c>
      <c r="E38" t="s">
        <v>11</v>
      </c>
      <c r="F38" s="1" t="s">
        <v>9</v>
      </c>
      <c r="G38">
        <v>0</v>
      </c>
      <c r="H38">
        <v>1</v>
      </c>
    </row>
    <row r="39" spans="1:8" outlineLevel="2" x14ac:dyDescent="0.2">
      <c r="A39" s="1">
        <v>2016</v>
      </c>
      <c r="B39" s="1">
        <v>3214</v>
      </c>
      <c r="C39" s="1">
        <v>32</v>
      </c>
      <c r="D39" s="1">
        <v>3203023</v>
      </c>
      <c r="E39" t="s">
        <v>11</v>
      </c>
      <c r="F39" s="1" t="s">
        <v>9</v>
      </c>
      <c r="G39">
        <v>3</v>
      </c>
      <c r="H39">
        <v>0</v>
      </c>
    </row>
    <row r="40" spans="1:8" outlineLevel="1" x14ac:dyDescent="0.2">
      <c r="D40" s="2" t="s">
        <v>128</v>
      </c>
      <c r="G40">
        <f>SUBTOTAL(9,G36:G39)</f>
        <v>1964</v>
      </c>
      <c r="H40">
        <f>SUBTOTAL(9,H36:H39)</f>
        <v>1149</v>
      </c>
    </row>
    <row r="41" spans="1:8" outlineLevel="2" x14ac:dyDescent="0.2">
      <c r="A41" s="1">
        <v>2016</v>
      </c>
      <c r="B41" s="1">
        <v>3204</v>
      </c>
      <c r="C41" s="1">
        <v>32</v>
      </c>
      <c r="D41" s="1">
        <v>3203033</v>
      </c>
      <c r="E41" t="s">
        <v>34</v>
      </c>
      <c r="F41" s="1" t="s">
        <v>9</v>
      </c>
      <c r="G41">
        <v>1076</v>
      </c>
      <c r="H41">
        <v>307</v>
      </c>
    </row>
    <row r="42" spans="1:8" outlineLevel="2" x14ac:dyDescent="0.2">
      <c r="A42" s="1">
        <v>2016</v>
      </c>
      <c r="B42" s="1">
        <v>3220</v>
      </c>
      <c r="C42" s="1">
        <v>32</v>
      </c>
      <c r="D42" s="1">
        <v>3203033</v>
      </c>
      <c r="E42" t="s">
        <v>34</v>
      </c>
      <c r="F42" s="1" t="s">
        <v>9</v>
      </c>
      <c r="G42">
        <v>2</v>
      </c>
      <c r="H42">
        <v>1</v>
      </c>
    </row>
    <row r="43" spans="1:8" outlineLevel="1" x14ac:dyDescent="0.2">
      <c r="D43" s="2" t="s">
        <v>129</v>
      </c>
      <c r="G43">
        <f>SUBTOTAL(9,G41:G42)</f>
        <v>1078</v>
      </c>
      <c r="H43">
        <f>SUBTOTAL(9,H41:H42)</f>
        <v>308</v>
      </c>
    </row>
    <row r="44" spans="1:8" outlineLevel="2" x14ac:dyDescent="0.2">
      <c r="A44" s="1">
        <v>2016</v>
      </c>
      <c r="B44" s="1">
        <v>3204</v>
      </c>
      <c r="C44" s="1">
        <v>32</v>
      </c>
      <c r="D44" s="1">
        <v>3203042</v>
      </c>
      <c r="E44" t="s">
        <v>35</v>
      </c>
      <c r="F44" s="1" t="s">
        <v>7</v>
      </c>
      <c r="G44">
        <v>226</v>
      </c>
      <c r="H44">
        <v>135</v>
      </c>
    </row>
    <row r="45" spans="1:8" outlineLevel="1" x14ac:dyDescent="0.2">
      <c r="D45" s="2" t="s">
        <v>130</v>
      </c>
      <c r="G45">
        <f>SUBTOTAL(9,G44:G44)</f>
        <v>226</v>
      </c>
      <c r="H45">
        <f>SUBTOTAL(9,H44:H44)</f>
        <v>135</v>
      </c>
    </row>
    <row r="46" spans="1:8" outlineLevel="2" x14ac:dyDescent="0.2">
      <c r="A46" s="1">
        <v>2016</v>
      </c>
      <c r="B46" s="1">
        <v>3204</v>
      </c>
      <c r="C46" s="1">
        <v>32</v>
      </c>
      <c r="D46" s="1">
        <v>3203052</v>
      </c>
      <c r="E46" t="s">
        <v>36</v>
      </c>
      <c r="F46" s="1" t="s">
        <v>7</v>
      </c>
      <c r="G46">
        <v>519</v>
      </c>
      <c r="H46">
        <v>250</v>
      </c>
    </row>
    <row r="47" spans="1:8" outlineLevel="1" x14ac:dyDescent="0.2">
      <c r="D47" s="2" t="s">
        <v>131</v>
      </c>
      <c r="G47">
        <f>SUBTOTAL(9,G46:G46)</f>
        <v>519</v>
      </c>
      <c r="H47">
        <f>SUBTOTAL(9,H46:H46)</f>
        <v>250</v>
      </c>
    </row>
    <row r="48" spans="1:8" outlineLevel="2" x14ac:dyDescent="0.2">
      <c r="A48" s="1">
        <v>2016</v>
      </c>
      <c r="B48" s="1">
        <v>3202</v>
      </c>
      <c r="C48" s="1">
        <v>32</v>
      </c>
      <c r="D48" s="1">
        <v>3203063</v>
      </c>
      <c r="E48" t="s">
        <v>12</v>
      </c>
      <c r="F48" s="1" t="s">
        <v>9</v>
      </c>
      <c r="G48">
        <v>1</v>
      </c>
      <c r="H48">
        <v>0</v>
      </c>
    </row>
    <row r="49" spans="1:8" outlineLevel="2" x14ac:dyDescent="0.2">
      <c r="A49" s="1">
        <v>2016</v>
      </c>
      <c r="B49" s="1">
        <v>3204</v>
      </c>
      <c r="C49" s="1">
        <v>32</v>
      </c>
      <c r="D49" s="1">
        <v>3203063</v>
      </c>
      <c r="E49" t="s">
        <v>12</v>
      </c>
      <c r="F49" s="1" t="s">
        <v>9</v>
      </c>
      <c r="G49">
        <v>1984</v>
      </c>
      <c r="H49">
        <v>808</v>
      </c>
    </row>
    <row r="50" spans="1:8" outlineLevel="2" x14ac:dyDescent="0.2">
      <c r="A50" s="1">
        <v>2016</v>
      </c>
      <c r="B50" s="1">
        <v>3206</v>
      </c>
      <c r="C50" s="1">
        <v>32</v>
      </c>
      <c r="D50" s="1">
        <v>3203063</v>
      </c>
      <c r="E50" t="s">
        <v>12</v>
      </c>
      <c r="F50" s="1" t="s">
        <v>9</v>
      </c>
      <c r="G50">
        <v>1</v>
      </c>
      <c r="H50">
        <v>0</v>
      </c>
    </row>
    <row r="51" spans="1:8" outlineLevel="1" x14ac:dyDescent="0.2">
      <c r="D51" s="2" t="s">
        <v>132</v>
      </c>
      <c r="G51">
        <f>SUBTOTAL(9,G48:G50)</f>
        <v>1986</v>
      </c>
      <c r="H51">
        <f>SUBTOTAL(9,H48:H50)</f>
        <v>808</v>
      </c>
    </row>
    <row r="52" spans="1:8" outlineLevel="2" x14ac:dyDescent="0.2">
      <c r="A52" s="1">
        <v>2016</v>
      </c>
      <c r="B52" s="1">
        <v>3205</v>
      </c>
      <c r="C52" s="1">
        <v>32</v>
      </c>
      <c r="D52" s="1">
        <v>3204023</v>
      </c>
      <c r="E52" t="s">
        <v>45</v>
      </c>
      <c r="F52" s="1" t="s">
        <v>9</v>
      </c>
      <c r="G52">
        <v>5142</v>
      </c>
      <c r="H52">
        <v>3026</v>
      </c>
    </row>
    <row r="53" spans="1:8" outlineLevel="2" x14ac:dyDescent="0.2">
      <c r="A53" s="1">
        <v>2016</v>
      </c>
      <c r="B53" s="1">
        <v>3208</v>
      </c>
      <c r="C53" s="1">
        <v>32</v>
      </c>
      <c r="D53" s="1">
        <v>3204023</v>
      </c>
      <c r="E53" t="s">
        <v>45</v>
      </c>
      <c r="F53" s="1" t="s">
        <v>9</v>
      </c>
      <c r="G53">
        <v>7</v>
      </c>
      <c r="H53">
        <v>0</v>
      </c>
    </row>
    <row r="54" spans="1:8" outlineLevel="2" x14ac:dyDescent="0.2">
      <c r="A54" s="1">
        <v>2016</v>
      </c>
      <c r="B54" s="1">
        <v>3214</v>
      </c>
      <c r="C54" s="1">
        <v>32</v>
      </c>
      <c r="D54" s="1">
        <v>3204023</v>
      </c>
      <c r="E54" t="s">
        <v>45</v>
      </c>
      <c r="F54" s="1" t="s">
        <v>9</v>
      </c>
      <c r="G54">
        <v>1</v>
      </c>
      <c r="H54">
        <v>1</v>
      </c>
    </row>
    <row r="55" spans="1:8" outlineLevel="2" x14ac:dyDescent="0.2">
      <c r="A55" s="1">
        <v>2016</v>
      </c>
      <c r="B55" s="1">
        <v>3215</v>
      </c>
      <c r="C55" s="1">
        <v>32</v>
      </c>
      <c r="D55" s="1">
        <v>3204023</v>
      </c>
      <c r="E55" t="s">
        <v>45</v>
      </c>
      <c r="F55" s="1" t="s">
        <v>9</v>
      </c>
      <c r="G55">
        <v>1</v>
      </c>
      <c r="H55">
        <v>0</v>
      </c>
    </row>
    <row r="56" spans="1:8" outlineLevel="2" x14ac:dyDescent="0.2">
      <c r="A56" s="1">
        <v>2016</v>
      </c>
      <c r="B56" s="1">
        <v>3216</v>
      </c>
      <c r="C56" s="1">
        <v>32</v>
      </c>
      <c r="D56" s="1">
        <v>3204023</v>
      </c>
      <c r="E56" t="s">
        <v>45</v>
      </c>
      <c r="F56" s="1" t="s">
        <v>9</v>
      </c>
      <c r="G56">
        <v>2</v>
      </c>
      <c r="H56">
        <v>0</v>
      </c>
    </row>
    <row r="57" spans="1:8" outlineLevel="2" x14ac:dyDescent="0.2">
      <c r="A57" s="1">
        <v>2016</v>
      </c>
      <c r="B57" s="1">
        <v>3217</v>
      </c>
      <c r="C57" s="1">
        <v>32</v>
      </c>
      <c r="D57" s="1">
        <v>3204023</v>
      </c>
      <c r="E57" t="s">
        <v>45</v>
      </c>
      <c r="F57" s="1" t="s">
        <v>9</v>
      </c>
      <c r="G57">
        <v>6</v>
      </c>
      <c r="H57">
        <v>5</v>
      </c>
    </row>
    <row r="58" spans="1:8" outlineLevel="1" x14ac:dyDescent="0.2">
      <c r="D58" s="2" t="s">
        <v>133</v>
      </c>
      <c r="G58">
        <f>SUBTOTAL(9,G52:G57)</f>
        <v>5159</v>
      </c>
      <c r="H58">
        <f>SUBTOTAL(9,H52:H57)</f>
        <v>3032</v>
      </c>
    </row>
    <row r="59" spans="1:8" outlineLevel="2" x14ac:dyDescent="0.2">
      <c r="A59" s="1">
        <v>2016</v>
      </c>
      <c r="B59" s="1">
        <v>3205</v>
      </c>
      <c r="C59" s="1">
        <v>32</v>
      </c>
      <c r="D59" s="1">
        <v>3204033</v>
      </c>
      <c r="E59" t="s">
        <v>46</v>
      </c>
      <c r="F59" s="1" t="s">
        <v>9</v>
      </c>
      <c r="G59">
        <v>1359</v>
      </c>
      <c r="H59">
        <v>532</v>
      </c>
    </row>
    <row r="60" spans="1:8" outlineLevel="2" x14ac:dyDescent="0.2">
      <c r="A60" s="1">
        <v>2016</v>
      </c>
      <c r="B60" s="1">
        <v>3208</v>
      </c>
      <c r="C60" s="1">
        <v>32</v>
      </c>
      <c r="D60" s="1">
        <v>3204033</v>
      </c>
      <c r="E60" t="s">
        <v>46</v>
      </c>
      <c r="F60" s="1" t="s">
        <v>9</v>
      </c>
      <c r="G60">
        <v>1</v>
      </c>
      <c r="H60">
        <v>0</v>
      </c>
    </row>
    <row r="61" spans="1:8" outlineLevel="2" x14ac:dyDescent="0.2">
      <c r="A61" s="1">
        <v>2016</v>
      </c>
      <c r="B61" s="1">
        <v>3214</v>
      </c>
      <c r="C61" s="1">
        <v>32</v>
      </c>
      <c r="D61" s="1">
        <v>3204033</v>
      </c>
      <c r="E61" t="s">
        <v>46</v>
      </c>
      <c r="F61" s="1" t="s">
        <v>9</v>
      </c>
      <c r="G61">
        <v>1</v>
      </c>
      <c r="H61">
        <v>3</v>
      </c>
    </row>
    <row r="62" spans="1:8" outlineLevel="1" x14ac:dyDescent="0.2">
      <c r="D62" s="2" t="s">
        <v>134</v>
      </c>
      <c r="G62">
        <f>SUBTOTAL(9,G59:G61)</f>
        <v>1361</v>
      </c>
      <c r="H62">
        <f>SUBTOTAL(9,H59:H61)</f>
        <v>535</v>
      </c>
    </row>
    <row r="63" spans="1:8" outlineLevel="2" x14ac:dyDescent="0.2">
      <c r="A63" s="1">
        <v>2016</v>
      </c>
      <c r="B63" s="1">
        <v>3204</v>
      </c>
      <c r="C63" s="1">
        <v>32</v>
      </c>
      <c r="D63" s="1">
        <v>3204043</v>
      </c>
      <c r="E63" t="s">
        <v>37</v>
      </c>
      <c r="F63" s="1" t="s">
        <v>9</v>
      </c>
      <c r="G63">
        <v>1</v>
      </c>
      <c r="H63">
        <v>0</v>
      </c>
    </row>
    <row r="64" spans="1:8" outlineLevel="2" x14ac:dyDescent="0.2">
      <c r="A64" s="1">
        <v>2016</v>
      </c>
      <c r="B64" s="1">
        <v>3205</v>
      </c>
      <c r="C64" s="1">
        <v>32</v>
      </c>
      <c r="D64" s="1">
        <v>3204043</v>
      </c>
      <c r="E64" t="s">
        <v>37</v>
      </c>
      <c r="F64" s="1" t="s">
        <v>9</v>
      </c>
      <c r="G64">
        <v>3336</v>
      </c>
      <c r="H64">
        <v>1820</v>
      </c>
    </row>
    <row r="65" spans="1:8" outlineLevel="2" x14ac:dyDescent="0.2">
      <c r="A65" s="1">
        <v>2016</v>
      </c>
      <c r="B65" s="1">
        <v>3208</v>
      </c>
      <c r="C65" s="1">
        <v>32</v>
      </c>
      <c r="D65" s="1">
        <v>3204043</v>
      </c>
      <c r="E65" t="s">
        <v>37</v>
      </c>
      <c r="F65" s="1" t="s">
        <v>9</v>
      </c>
      <c r="G65">
        <v>1</v>
      </c>
      <c r="H65">
        <v>0</v>
      </c>
    </row>
    <row r="66" spans="1:8" outlineLevel="2" x14ac:dyDescent="0.2">
      <c r="A66" s="1">
        <v>2016</v>
      </c>
      <c r="B66" s="1">
        <v>3211</v>
      </c>
      <c r="C66" s="1">
        <v>32</v>
      </c>
      <c r="D66" s="1">
        <v>3204043</v>
      </c>
      <c r="E66" t="s">
        <v>37</v>
      </c>
      <c r="F66" s="1" t="s">
        <v>9</v>
      </c>
      <c r="G66">
        <v>1</v>
      </c>
      <c r="H66">
        <v>0</v>
      </c>
    </row>
    <row r="67" spans="1:8" outlineLevel="2" x14ac:dyDescent="0.2">
      <c r="A67" s="1">
        <v>2016</v>
      </c>
      <c r="B67" s="1">
        <v>3214</v>
      </c>
      <c r="C67" s="1">
        <v>32</v>
      </c>
      <c r="D67" s="1">
        <v>3204043</v>
      </c>
      <c r="E67" t="s">
        <v>37</v>
      </c>
      <c r="F67" s="1" t="s">
        <v>9</v>
      </c>
      <c r="G67">
        <v>0</v>
      </c>
      <c r="H67">
        <v>1</v>
      </c>
    </row>
    <row r="68" spans="1:8" outlineLevel="2" x14ac:dyDescent="0.2">
      <c r="A68" s="1">
        <v>2016</v>
      </c>
      <c r="B68" s="1">
        <v>3216</v>
      </c>
      <c r="C68" s="1">
        <v>32</v>
      </c>
      <c r="D68" s="1">
        <v>3204043</v>
      </c>
      <c r="E68" t="s">
        <v>37</v>
      </c>
      <c r="F68" s="1" t="s">
        <v>9</v>
      </c>
      <c r="G68">
        <v>1</v>
      </c>
      <c r="H68">
        <v>0</v>
      </c>
    </row>
    <row r="69" spans="1:8" outlineLevel="2" x14ac:dyDescent="0.2">
      <c r="A69" s="1">
        <v>2016</v>
      </c>
      <c r="B69" s="1">
        <v>3218</v>
      </c>
      <c r="C69" s="1">
        <v>32</v>
      </c>
      <c r="D69" s="1">
        <v>3204043</v>
      </c>
      <c r="E69" t="s">
        <v>37</v>
      </c>
      <c r="F69" s="1" t="s">
        <v>9</v>
      </c>
      <c r="G69">
        <v>1</v>
      </c>
      <c r="H69">
        <v>0</v>
      </c>
    </row>
    <row r="70" spans="1:8" outlineLevel="1" x14ac:dyDescent="0.2">
      <c r="D70" s="2" t="s">
        <v>135</v>
      </c>
      <c r="G70">
        <f>SUBTOTAL(9,G63:G69)</f>
        <v>3341</v>
      </c>
      <c r="H70">
        <f>SUBTOTAL(9,H63:H69)</f>
        <v>1821</v>
      </c>
    </row>
    <row r="71" spans="1:8" outlineLevel="2" x14ac:dyDescent="0.2">
      <c r="A71" s="1">
        <v>2016</v>
      </c>
      <c r="B71" s="1">
        <v>3205</v>
      </c>
      <c r="C71" s="1">
        <v>32</v>
      </c>
      <c r="D71" s="1">
        <v>3204052</v>
      </c>
      <c r="E71" t="s">
        <v>47</v>
      </c>
      <c r="F71" s="1" t="s">
        <v>7</v>
      </c>
      <c r="G71">
        <v>381</v>
      </c>
      <c r="H71">
        <v>254</v>
      </c>
    </row>
    <row r="72" spans="1:8" outlineLevel="1" x14ac:dyDescent="0.2">
      <c r="D72" s="2" t="s">
        <v>136</v>
      </c>
      <c r="G72">
        <f>SUBTOTAL(9,G71:G71)</f>
        <v>381</v>
      </c>
      <c r="H72">
        <f>SUBTOTAL(9,H71:H71)</f>
        <v>254</v>
      </c>
    </row>
    <row r="73" spans="1:8" outlineLevel="2" x14ac:dyDescent="0.2">
      <c r="A73" s="1">
        <v>2016</v>
      </c>
      <c r="B73" s="1">
        <v>3205</v>
      </c>
      <c r="C73" s="1">
        <v>32</v>
      </c>
      <c r="D73" s="1">
        <v>3204062</v>
      </c>
      <c r="E73" t="s">
        <v>48</v>
      </c>
      <c r="F73" s="1" t="s">
        <v>7</v>
      </c>
      <c r="G73">
        <v>433</v>
      </c>
      <c r="H73">
        <v>507</v>
      </c>
    </row>
    <row r="74" spans="1:8" outlineLevel="1" x14ac:dyDescent="0.2">
      <c r="D74" s="2" t="s">
        <v>137</v>
      </c>
      <c r="G74">
        <f>SUBTOTAL(9,G73:G73)</f>
        <v>433</v>
      </c>
      <c r="H74">
        <f>SUBTOTAL(9,H73:H73)</f>
        <v>507</v>
      </c>
    </row>
    <row r="75" spans="1:8" outlineLevel="2" x14ac:dyDescent="0.2">
      <c r="A75" s="1">
        <v>2016</v>
      </c>
      <c r="B75" s="1">
        <v>3205</v>
      </c>
      <c r="C75" s="1">
        <v>32</v>
      </c>
      <c r="D75" s="1">
        <v>3204073</v>
      </c>
      <c r="E75" t="s">
        <v>49</v>
      </c>
      <c r="F75" s="1" t="s">
        <v>9</v>
      </c>
      <c r="G75">
        <v>604</v>
      </c>
      <c r="H75">
        <v>425</v>
      </c>
    </row>
    <row r="76" spans="1:8" outlineLevel="2" x14ac:dyDescent="0.2">
      <c r="A76" s="1">
        <v>2016</v>
      </c>
      <c r="B76" s="1">
        <v>3208</v>
      </c>
      <c r="C76" s="1">
        <v>32</v>
      </c>
      <c r="D76" s="1">
        <v>3204073</v>
      </c>
      <c r="E76" t="s">
        <v>49</v>
      </c>
      <c r="F76" s="1" t="s">
        <v>9</v>
      </c>
      <c r="G76">
        <v>0</v>
      </c>
      <c r="H76">
        <v>2</v>
      </c>
    </row>
    <row r="77" spans="1:8" outlineLevel="1" x14ac:dyDescent="0.2">
      <c r="D77" s="2" t="s">
        <v>138</v>
      </c>
      <c r="G77">
        <f>SUBTOTAL(9,G75:G76)</f>
        <v>604</v>
      </c>
      <c r="H77">
        <f>SUBTOTAL(9,H75:H76)</f>
        <v>427</v>
      </c>
    </row>
    <row r="78" spans="1:8" outlineLevel="2" x14ac:dyDescent="0.2">
      <c r="A78" s="1">
        <v>2016</v>
      </c>
      <c r="B78" s="1">
        <v>3206</v>
      </c>
      <c r="C78" s="1">
        <v>32</v>
      </c>
      <c r="D78" s="1">
        <v>3205012</v>
      </c>
      <c r="E78" t="s">
        <v>57</v>
      </c>
      <c r="F78" s="1" t="s">
        <v>7</v>
      </c>
      <c r="G78">
        <v>510</v>
      </c>
      <c r="H78">
        <v>360</v>
      </c>
    </row>
    <row r="79" spans="1:8" outlineLevel="2" x14ac:dyDescent="0.2">
      <c r="A79" s="1">
        <v>2016</v>
      </c>
      <c r="B79" s="1">
        <v>3216</v>
      </c>
      <c r="C79" s="1">
        <v>32</v>
      </c>
      <c r="D79" s="1">
        <v>3205012</v>
      </c>
      <c r="E79" t="s">
        <v>57</v>
      </c>
      <c r="F79" s="1" t="s">
        <v>7</v>
      </c>
      <c r="G79">
        <v>1</v>
      </c>
      <c r="H79">
        <v>0</v>
      </c>
    </row>
    <row r="80" spans="1:8" outlineLevel="1" x14ac:dyDescent="0.2">
      <c r="D80" s="2" t="s">
        <v>139</v>
      </c>
      <c r="G80">
        <f>SUBTOTAL(9,G78:G79)</f>
        <v>511</v>
      </c>
      <c r="H80">
        <f>SUBTOTAL(9,H78:H79)</f>
        <v>360</v>
      </c>
    </row>
    <row r="81" spans="1:8" outlineLevel="2" x14ac:dyDescent="0.2">
      <c r="A81" s="1">
        <v>2016</v>
      </c>
      <c r="B81" s="1">
        <v>3205</v>
      </c>
      <c r="C81" s="1">
        <v>32</v>
      </c>
      <c r="D81" s="1">
        <v>3205023</v>
      </c>
      <c r="E81" t="s">
        <v>50</v>
      </c>
      <c r="F81" s="1" t="s">
        <v>9</v>
      </c>
      <c r="G81">
        <v>0</v>
      </c>
      <c r="H81">
        <v>2</v>
      </c>
    </row>
    <row r="82" spans="1:8" outlineLevel="2" x14ac:dyDescent="0.2">
      <c r="A82" s="1">
        <v>2016</v>
      </c>
      <c r="B82" s="1">
        <v>3206</v>
      </c>
      <c r="C82" s="1">
        <v>32</v>
      </c>
      <c r="D82" s="1">
        <v>3205023</v>
      </c>
      <c r="E82" t="s">
        <v>50</v>
      </c>
      <c r="F82" s="1" t="s">
        <v>9</v>
      </c>
      <c r="G82">
        <v>3609</v>
      </c>
      <c r="H82">
        <v>2210</v>
      </c>
    </row>
    <row r="83" spans="1:8" outlineLevel="2" x14ac:dyDescent="0.2">
      <c r="A83" s="1">
        <v>2016</v>
      </c>
      <c r="B83" s="1">
        <v>3208</v>
      </c>
      <c r="C83" s="1">
        <v>32</v>
      </c>
      <c r="D83" s="1">
        <v>3205023</v>
      </c>
      <c r="E83" t="s">
        <v>50</v>
      </c>
      <c r="F83" s="1" t="s">
        <v>9</v>
      </c>
      <c r="G83">
        <v>1</v>
      </c>
      <c r="H83">
        <v>1</v>
      </c>
    </row>
    <row r="84" spans="1:8" outlineLevel="2" x14ac:dyDescent="0.2">
      <c r="A84" s="1">
        <v>2016</v>
      </c>
      <c r="B84" s="1">
        <v>3216</v>
      </c>
      <c r="C84" s="1">
        <v>32</v>
      </c>
      <c r="D84" s="1">
        <v>3205023</v>
      </c>
      <c r="E84" t="s">
        <v>50</v>
      </c>
      <c r="F84" s="1" t="s">
        <v>9</v>
      </c>
      <c r="G84">
        <v>0</v>
      </c>
      <c r="H84">
        <v>1</v>
      </c>
    </row>
    <row r="85" spans="1:8" outlineLevel="1" x14ac:dyDescent="0.2">
      <c r="D85" s="2" t="s">
        <v>140</v>
      </c>
      <c r="G85">
        <f>SUBTOTAL(9,G81:G84)</f>
        <v>3610</v>
      </c>
      <c r="H85">
        <f>SUBTOTAL(9,H81:H84)</f>
        <v>2214</v>
      </c>
    </row>
    <row r="86" spans="1:8" outlineLevel="2" x14ac:dyDescent="0.2">
      <c r="A86" s="1">
        <v>2016</v>
      </c>
      <c r="B86" s="1">
        <v>3206</v>
      </c>
      <c r="C86" s="1">
        <v>32</v>
      </c>
      <c r="D86" s="1">
        <v>3205032</v>
      </c>
      <c r="E86" t="s">
        <v>58</v>
      </c>
      <c r="F86" s="1" t="s">
        <v>7</v>
      </c>
      <c r="G86">
        <v>597</v>
      </c>
      <c r="H86">
        <v>351</v>
      </c>
    </row>
    <row r="87" spans="1:8" outlineLevel="2" x14ac:dyDescent="0.2">
      <c r="A87" s="1">
        <v>2016</v>
      </c>
      <c r="B87" s="1">
        <v>3208</v>
      </c>
      <c r="C87" s="1">
        <v>32</v>
      </c>
      <c r="D87" s="1">
        <v>3205032</v>
      </c>
      <c r="E87" t="s">
        <v>58</v>
      </c>
      <c r="F87" s="1" t="s">
        <v>7</v>
      </c>
      <c r="G87">
        <v>3</v>
      </c>
      <c r="H87">
        <v>0</v>
      </c>
    </row>
    <row r="88" spans="1:8" outlineLevel="2" x14ac:dyDescent="0.2">
      <c r="A88" s="1">
        <v>2016</v>
      </c>
      <c r="B88" s="1">
        <v>3214</v>
      </c>
      <c r="C88" s="1">
        <v>32</v>
      </c>
      <c r="D88" s="1">
        <v>3205032</v>
      </c>
      <c r="E88" t="s">
        <v>58</v>
      </c>
      <c r="F88" s="1" t="s">
        <v>7</v>
      </c>
      <c r="G88">
        <v>1</v>
      </c>
      <c r="H88">
        <v>0</v>
      </c>
    </row>
    <row r="89" spans="1:8" outlineLevel="2" x14ac:dyDescent="0.2">
      <c r="A89" s="1">
        <v>2016</v>
      </c>
      <c r="B89" s="1">
        <v>3220</v>
      </c>
      <c r="C89" s="1">
        <v>32</v>
      </c>
      <c r="D89" s="1">
        <v>3205032</v>
      </c>
      <c r="E89" t="s">
        <v>58</v>
      </c>
      <c r="F89" s="1" t="s">
        <v>7</v>
      </c>
      <c r="G89">
        <v>0</v>
      </c>
      <c r="H89">
        <v>1</v>
      </c>
    </row>
    <row r="90" spans="1:8" outlineLevel="1" x14ac:dyDescent="0.2">
      <c r="D90" s="2" t="s">
        <v>141</v>
      </c>
      <c r="G90">
        <f>SUBTOTAL(9,G86:G89)</f>
        <v>601</v>
      </c>
      <c r="H90">
        <f>SUBTOTAL(9,H86:H89)</f>
        <v>352</v>
      </c>
    </row>
    <row r="91" spans="1:8" outlineLevel="2" x14ac:dyDescent="0.2">
      <c r="A91" s="1">
        <v>2016</v>
      </c>
      <c r="B91" s="1">
        <v>3202</v>
      </c>
      <c r="C91" s="1">
        <v>32</v>
      </c>
      <c r="D91" s="1">
        <v>3205043</v>
      </c>
      <c r="E91" t="s">
        <v>13</v>
      </c>
      <c r="F91" s="1" t="s">
        <v>9</v>
      </c>
      <c r="G91">
        <v>0</v>
      </c>
      <c r="H91">
        <v>1</v>
      </c>
    </row>
    <row r="92" spans="1:8" outlineLevel="2" x14ac:dyDescent="0.2">
      <c r="A92" s="1">
        <v>2016</v>
      </c>
      <c r="B92" s="1">
        <v>3206</v>
      </c>
      <c r="C92" s="1">
        <v>32</v>
      </c>
      <c r="D92" s="1">
        <v>3205043</v>
      </c>
      <c r="E92" t="s">
        <v>13</v>
      </c>
      <c r="F92" s="1" t="s">
        <v>9</v>
      </c>
      <c r="G92">
        <v>1344</v>
      </c>
      <c r="H92">
        <v>713</v>
      </c>
    </row>
    <row r="93" spans="1:8" outlineLevel="1" x14ac:dyDescent="0.2">
      <c r="D93" s="2" t="s">
        <v>142</v>
      </c>
      <c r="G93">
        <f>SUBTOTAL(9,G91:G92)</f>
        <v>1344</v>
      </c>
      <c r="H93">
        <f>SUBTOTAL(9,H91:H92)</f>
        <v>714</v>
      </c>
    </row>
    <row r="94" spans="1:8" outlineLevel="2" x14ac:dyDescent="0.2">
      <c r="A94" s="1">
        <v>2016</v>
      </c>
      <c r="B94" s="1">
        <v>3206</v>
      </c>
      <c r="C94" s="1">
        <v>32</v>
      </c>
      <c r="D94" s="1">
        <v>3205072</v>
      </c>
      <c r="E94" t="s">
        <v>59</v>
      </c>
      <c r="F94" s="1" t="s">
        <v>7</v>
      </c>
      <c r="G94">
        <v>493</v>
      </c>
      <c r="H94">
        <v>259</v>
      </c>
    </row>
    <row r="95" spans="1:8" outlineLevel="2" x14ac:dyDescent="0.2">
      <c r="A95" s="1">
        <v>2016</v>
      </c>
      <c r="B95" s="1">
        <v>3208</v>
      </c>
      <c r="C95" s="1">
        <v>32</v>
      </c>
      <c r="D95" s="1">
        <v>3205072</v>
      </c>
      <c r="E95" t="s">
        <v>59</v>
      </c>
      <c r="F95" s="1" t="s">
        <v>7</v>
      </c>
      <c r="G95">
        <v>0</v>
      </c>
      <c r="H95">
        <v>1</v>
      </c>
    </row>
    <row r="96" spans="1:8" outlineLevel="1" x14ac:dyDescent="0.2">
      <c r="D96" s="2" t="s">
        <v>143</v>
      </c>
      <c r="G96">
        <f>SUBTOTAL(9,G94:G95)</f>
        <v>493</v>
      </c>
      <c r="H96">
        <f>SUBTOTAL(9,H94:H95)</f>
        <v>260</v>
      </c>
    </row>
    <row r="97" spans="1:8" outlineLevel="2" x14ac:dyDescent="0.2">
      <c r="A97" s="1">
        <v>2016</v>
      </c>
      <c r="B97" s="1">
        <v>3206</v>
      </c>
      <c r="C97" s="1">
        <v>32</v>
      </c>
      <c r="D97" s="1">
        <v>3205083</v>
      </c>
      <c r="E97" t="s">
        <v>60</v>
      </c>
      <c r="F97" s="1" t="s">
        <v>9</v>
      </c>
      <c r="G97">
        <v>2730</v>
      </c>
      <c r="H97">
        <v>1070</v>
      </c>
    </row>
    <row r="98" spans="1:8" outlineLevel="2" x14ac:dyDescent="0.2">
      <c r="A98" s="1">
        <v>2016</v>
      </c>
      <c r="B98" s="1">
        <v>3208</v>
      </c>
      <c r="C98" s="1">
        <v>32</v>
      </c>
      <c r="D98" s="1">
        <v>3205083</v>
      </c>
      <c r="E98" t="s">
        <v>60</v>
      </c>
      <c r="F98" s="1" t="s">
        <v>9</v>
      </c>
      <c r="G98">
        <v>1</v>
      </c>
      <c r="H98">
        <v>0</v>
      </c>
    </row>
    <row r="99" spans="1:8" outlineLevel="2" x14ac:dyDescent="0.2">
      <c r="A99" s="1">
        <v>2016</v>
      </c>
      <c r="B99" s="1">
        <v>3210</v>
      </c>
      <c r="C99" s="1">
        <v>32</v>
      </c>
      <c r="D99" s="1">
        <v>3205083</v>
      </c>
      <c r="E99" t="s">
        <v>60</v>
      </c>
      <c r="F99" s="1" t="s">
        <v>9</v>
      </c>
      <c r="G99">
        <v>0</v>
      </c>
      <c r="H99">
        <v>1</v>
      </c>
    </row>
    <row r="100" spans="1:8" outlineLevel="2" x14ac:dyDescent="0.2">
      <c r="A100" s="1">
        <v>2016</v>
      </c>
      <c r="B100" s="1">
        <v>3211</v>
      </c>
      <c r="C100" s="1">
        <v>32</v>
      </c>
      <c r="D100" s="1">
        <v>3205083</v>
      </c>
      <c r="E100" t="s">
        <v>60</v>
      </c>
      <c r="F100" s="1" t="s">
        <v>9</v>
      </c>
      <c r="G100">
        <v>1</v>
      </c>
      <c r="H100">
        <v>0</v>
      </c>
    </row>
    <row r="101" spans="1:8" outlineLevel="2" x14ac:dyDescent="0.2">
      <c r="A101" s="1">
        <v>2016</v>
      </c>
      <c r="B101" s="1">
        <v>3214</v>
      </c>
      <c r="C101" s="1">
        <v>32</v>
      </c>
      <c r="D101" s="1">
        <v>3205083</v>
      </c>
      <c r="E101" t="s">
        <v>60</v>
      </c>
      <c r="F101" s="1" t="s">
        <v>9</v>
      </c>
      <c r="G101">
        <v>0</v>
      </c>
      <c r="H101">
        <v>1</v>
      </c>
    </row>
    <row r="102" spans="1:8" outlineLevel="2" x14ac:dyDescent="0.2">
      <c r="A102" s="1">
        <v>2016</v>
      </c>
      <c r="B102" s="1">
        <v>3209</v>
      </c>
      <c r="C102" s="1">
        <v>32</v>
      </c>
      <c r="D102" s="1">
        <v>3205083</v>
      </c>
      <c r="E102" t="s">
        <v>60</v>
      </c>
      <c r="F102" s="1" t="s">
        <v>9</v>
      </c>
      <c r="G102">
        <v>1</v>
      </c>
      <c r="H102">
        <v>1</v>
      </c>
    </row>
    <row r="103" spans="1:8" outlineLevel="1" x14ac:dyDescent="0.2">
      <c r="D103" s="2" t="s">
        <v>144</v>
      </c>
      <c r="G103">
        <f>SUBTOTAL(9,G97:G102)</f>
        <v>2733</v>
      </c>
      <c r="H103">
        <f>SUBTOTAL(9,H97:H102)</f>
        <v>1073</v>
      </c>
    </row>
    <row r="104" spans="1:8" outlineLevel="2" x14ac:dyDescent="0.2">
      <c r="A104" s="1">
        <v>2016</v>
      </c>
      <c r="B104" s="1">
        <v>3207</v>
      </c>
      <c r="C104" s="1">
        <v>32</v>
      </c>
      <c r="D104" s="1">
        <v>3206012</v>
      </c>
      <c r="E104" t="s">
        <v>68</v>
      </c>
      <c r="F104" s="1" t="s">
        <v>7</v>
      </c>
      <c r="G104">
        <v>800</v>
      </c>
      <c r="H104">
        <v>514</v>
      </c>
    </row>
    <row r="105" spans="1:8" outlineLevel="2" x14ac:dyDescent="0.2">
      <c r="A105" s="1">
        <v>2016</v>
      </c>
      <c r="B105" s="1">
        <v>3214</v>
      </c>
      <c r="C105" s="1">
        <v>32</v>
      </c>
      <c r="D105" s="1">
        <v>3206012</v>
      </c>
      <c r="E105" t="s">
        <v>68</v>
      </c>
      <c r="F105" s="1" t="s">
        <v>7</v>
      </c>
      <c r="G105">
        <v>0</v>
      </c>
      <c r="H105">
        <v>1</v>
      </c>
    </row>
    <row r="106" spans="1:8" outlineLevel="2" x14ac:dyDescent="0.2">
      <c r="A106" s="1">
        <v>2016</v>
      </c>
      <c r="B106" s="1">
        <v>3215</v>
      </c>
      <c r="C106" s="1">
        <v>32</v>
      </c>
      <c r="D106" s="1">
        <v>3206012</v>
      </c>
      <c r="E106" t="s">
        <v>68</v>
      </c>
      <c r="F106" s="1" t="s">
        <v>7</v>
      </c>
      <c r="G106">
        <v>0</v>
      </c>
      <c r="H106">
        <v>1</v>
      </c>
    </row>
    <row r="107" spans="1:8" outlineLevel="1" x14ac:dyDescent="0.2">
      <c r="D107" s="2" t="s">
        <v>145</v>
      </c>
      <c r="G107">
        <f>SUBTOTAL(9,G104:G106)</f>
        <v>800</v>
      </c>
      <c r="H107">
        <f>SUBTOTAL(9,H104:H106)</f>
        <v>516</v>
      </c>
    </row>
    <row r="108" spans="1:8" outlineLevel="2" x14ac:dyDescent="0.2">
      <c r="A108" s="1">
        <v>2016</v>
      </c>
      <c r="B108" s="1">
        <v>3207</v>
      </c>
      <c r="C108" s="1">
        <v>32</v>
      </c>
      <c r="D108" s="1">
        <v>3206023</v>
      </c>
      <c r="E108" t="s">
        <v>69</v>
      </c>
      <c r="F108" s="1" t="s">
        <v>9</v>
      </c>
      <c r="G108">
        <v>350</v>
      </c>
      <c r="H108">
        <v>455</v>
      </c>
    </row>
    <row r="109" spans="1:8" outlineLevel="1" x14ac:dyDescent="0.2">
      <c r="D109" s="2" t="s">
        <v>146</v>
      </c>
      <c r="G109">
        <f>SUBTOTAL(9,G108:G108)</f>
        <v>350</v>
      </c>
      <c r="H109">
        <f>SUBTOTAL(9,H108:H108)</f>
        <v>455</v>
      </c>
    </row>
    <row r="110" spans="1:8" outlineLevel="2" x14ac:dyDescent="0.2">
      <c r="A110" s="1">
        <v>2016</v>
      </c>
      <c r="B110" s="1">
        <v>3207</v>
      </c>
      <c r="C110" s="1">
        <v>32</v>
      </c>
      <c r="D110" s="1">
        <v>3206033</v>
      </c>
      <c r="E110" t="s">
        <v>70</v>
      </c>
      <c r="F110" s="1" t="s">
        <v>9</v>
      </c>
      <c r="G110">
        <v>1906</v>
      </c>
      <c r="H110">
        <v>816</v>
      </c>
    </row>
    <row r="111" spans="1:8" outlineLevel="2" x14ac:dyDescent="0.2">
      <c r="A111" s="1">
        <v>2016</v>
      </c>
      <c r="B111" s="1">
        <v>3215</v>
      </c>
      <c r="C111" s="1">
        <v>32</v>
      </c>
      <c r="D111" s="1">
        <v>3206033</v>
      </c>
      <c r="E111" t="s">
        <v>70</v>
      </c>
      <c r="F111" s="1" t="s">
        <v>9</v>
      </c>
      <c r="G111">
        <v>2</v>
      </c>
      <c r="H111">
        <v>0</v>
      </c>
    </row>
    <row r="112" spans="1:8" outlineLevel="2" x14ac:dyDescent="0.2">
      <c r="A112" s="1">
        <v>2016</v>
      </c>
      <c r="B112" s="1">
        <v>3217</v>
      </c>
      <c r="C112" s="1">
        <v>32</v>
      </c>
      <c r="D112" s="1">
        <v>3206033</v>
      </c>
      <c r="E112" t="s">
        <v>70</v>
      </c>
      <c r="F112" s="1" t="s">
        <v>9</v>
      </c>
      <c r="G112">
        <v>0</v>
      </c>
      <c r="H112">
        <v>1</v>
      </c>
    </row>
    <row r="113" spans="1:8" outlineLevel="1" x14ac:dyDescent="0.2">
      <c r="D113" s="2" t="s">
        <v>147</v>
      </c>
      <c r="G113">
        <f>SUBTOTAL(9,G110:G112)</f>
        <v>1908</v>
      </c>
      <c r="H113">
        <f>SUBTOTAL(9,H110:H112)</f>
        <v>817</v>
      </c>
    </row>
    <row r="114" spans="1:8" outlineLevel="2" x14ac:dyDescent="0.2">
      <c r="A114" s="1">
        <v>2016</v>
      </c>
      <c r="B114" s="1">
        <v>3206</v>
      </c>
      <c r="C114" s="1">
        <v>32</v>
      </c>
      <c r="D114" s="1">
        <v>3206043</v>
      </c>
      <c r="E114" t="s">
        <v>61</v>
      </c>
      <c r="F114" s="1" t="s">
        <v>9</v>
      </c>
      <c r="G114">
        <v>0</v>
      </c>
      <c r="H114">
        <v>1</v>
      </c>
    </row>
    <row r="115" spans="1:8" outlineLevel="2" x14ac:dyDescent="0.2">
      <c r="A115" s="1">
        <v>2016</v>
      </c>
      <c r="B115" s="1">
        <v>3207</v>
      </c>
      <c r="C115" s="1">
        <v>32</v>
      </c>
      <c r="D115" s="1">
        <v>3206043</v>
      </c>
      <c r="E115" t="s">
        <v>61</v>
      </c>
      <c r="F115" s="1" t="s">
        <v>9</v>
      </c>
      <c r="G115">
        <v>3436</v>
      </c>
      <c r="H115">
        <v>3017</v>
      </c>
    </row>
    <row r="116" spans="1:8" outlineLevel="2" x14ac:dyDescent="0.2">
      <c r="A116" s="1">
        <v>2016</v>
      </c>
      <c r="B116" s="1">
        <v>3215</v>
      </c>
      <c r="C116" s="1">
        <v>32</v>
      </c>
      <c r="D116" s="1">
        <v>3206043</v>
      </c>
      <c r="E116" t="s">
        <v>61</v>
      </c>
      <c r="F116" s="1" t="s">
        <v>9</v>
      </c>
      <c r="G116">
        <v>2</v>
      </c>
      <c r="H116">
        <v>0</v>
      </c>
    </row>
    <row r="117" spans="1:8" outlineLevel="2" x14ac:dyDescent="0.2">
      <c r="A117" s="1">
        <v>2016</v>
      </c>
      <c r="B117" s="1">
        <v>3216</v>
      </c>
      <c r="C117" s="1">
        <v>32</v>
      </c>
      <c r="D117" s="1">
        <v>3206043</v>
      </c>
      <c r="E117" t="s">
        <v>61</v>
      </c>
      <c r="F117" s="1" t="s">
        <v>9</v>
      </c>
      <c r="G117">
        <v>1</v>
      </c>
      <c r="H117">
        <v>0</v>
      </c>
    </row>
    <row r="118" spans="1:8" outlineLevel="2" x14ac:dyDescent="0.2">
      <c r="A118" s="1">
        <v>2016</v>
      </c>
      <c r="B118" s="1">
        <v>3217</v>
      </c>
      <c r="C118" s="1">
        <v>32</v>
      </c>
      <c r="D118" s="1">
        <v>3206043</v>
      </c>
      <c r="E118" t="s">
        <v>61</v>
      </c>
      <c r="F118" s="1" t="s">
        <v>9</v>
      </c>
      <c r="G118">
        <v>2</v>
      </c>
      <c r="H118">
        <v>0</v>
      </c>
    </row>
    <row r="119" spans="1:8" outlineLevel="1" x14ac:dyDescent="0.2">
      <c r="D119" s="2" t="s">
        <v>148</v>
      </c>
      <c r="G119">
        <f>SUBTOTAL(9,G114:G118)</f>
        <v>3441</v>
      </c>
      <c r="H119">
        <f>SUBTOTAL(9,H114:H118)</f>
        <v>3018</v>
      </c>
    </row>
    <row r="120" spans="1:8" outlineLevel="2" x14ac:dyDescent="0.2">
      <c r="A120" s="1">
        <v>2016</v>
      </c>
      <c r="B120" s="1">
        <v>3207</v>
      </c>
      <c r="C120" s="1">
        <v>32</v>
      </c>
      <c r="D120" s="1">
        <v>3206053</v>
      </c>
      <c r="E120" t="s">
        <v>71</v>
      </c>
      <c r="F120" s="1" t="s">
        <v>9</v>
      </c>
      <c r="G120">
        <v>1204</v>
      </c>
      <c r="H120">
        <v>445</v>
      </c>
    </row>
    <row r="121" spans="1:8" outlineLevel="2" x14ac:dyDescent="0.2">
      <c r="A121" s="1">
        <v>2016</v>
      </c>
      <c r="B121" s="1">
        <v>3212</v>
      </c>
      <c r="C121" s="1">
        <v>32</v>
      </c>
      <c r="D121" s="1">
        <v>3206053</v>
      </c>
      <c r="E121" t="s">
        <v>71</v>
      </c>
      <c r="F121" s="1" t="s">
        <v>9</v>
      </c>
      <c r="G121">
        <v>0</v>
      </c>
      <c r="H121">
        <v>1</v>
      </c>
    </row>
    <row r="122" spans="1:8" outlineLevel="2" x14ac:dyDescent="0.2">
      <c r="A122" s="1">
        <v>2016</v>
      </c>
      <c r="B122" s="1">
        <v>3215</v>
      </c>
      <c r="C122" s="1">
        <v>32</v>
      </c>
      <c r="D122" s="1">
        <v>3206053</v>
      </c>
      <c r="E122" t="s">
        <v>71</v>
      </c>
      <c r="F122" s="1" t="s">
        <v>9</v>
      </c>
      <c r="G122">
        <v>0</v>
      </c>
      <c r="H122">
        <v>1</v>
      </c>
    </row>
    <row r="123" spans="1:8" outlineLevel="1" x14ac:dyDescent="0.2">
      <c r="D123" s="2" t="s">
        <v>149</v>
      </c>
      <c r="G123">
        <f>SUBTOTAL(9,G120:G122)</f>
        <v>1204</v>
      </c>
      <c r="H123">
        <f>SUBTOTAL(9,H120:H122)</f>
        <v>447</v>
      </c>
    </row>
    <row r="124" spans="1:8" outlineLevel="2" x14ac:dyDescent="0.2">
      <c r="A124" s="1">
        <v>2016</v>
      </c>
      <c r="B124" s="1">
        <v>3204</v>
      </c>
      <c r="C124" s="1">
        <v>32</v>
      </c>
      <c r="D124" s="1">
        <v>3206063</v>
      </c>
      <c r="E124" t="s">
        <v>38</v>
      </c>
      <c r="F124" s="1" t="s">
        <v>9</v>
      </c>
      <c r="G124">
        <v>1</v>
      </c>
      <c r="H124">
        <v>0</v>
      </c>
    </row>
    <row r="125" spans="1:8" outlineLevel="2" x14ac:dyDescent="0.2">
      <c r="A125" s="1">
        <v>2016</v>
      </c>
      <c r="B125" s="1">
        <v>3207</v>
      </c>
      <c r="C125" s="1">
        <v>32</v>
      </c>
      <c r="D125" s="1">
        <v>3206063</v>
      </c>
      <c r="E125" t="s">
        <v>38</v>
      </c>
      <c r="F125" s="1" t="s">
        <v>9</v>
      </c>
      <c r="G125">
        <v>712</v>
      </c>
      <c r="H125">
        <v>227</v>
      </c>
    </row>
    <row r="126" spans="1:8" outlineLevel="2" x14ac:dyDescent="0.2">
      <c r="A126" s="1">
        <v>2016</v>
      </c>
      <c r="B126" s="1">
        <v>3212</v>
      </c>
      <c r="C126" s="1">
        <v>32</v>
      </c>
      <c r="D126" s="1">
        <v>3206063</v>
      </c>
      <c r="E126" t="s">
        <v>38</v>
      </c>
      <c r="F126" s="1" t="s">
        <v>9</v>
      </c>
      <c r="G126">
        <v>1</v>
      </c>
      <c r="H126">
        <v>1</v>
      </c>
    </row>
    <row r="127" spans="1:8" outlineLevel="2" x14ac:dyDescent="0.2">
      <c r="A127" s="1">
        <v>2016</v>
      </c>
      <c r="B127" s="1">
        <v>3214</v>
      </c>
      <c r="C127" s="1">
        <v>32</v>
      </c>
      <c r="D127" s="1">
        <v>3206063</v>
      </c>
      <c r="E127" t="s">
        <v>38</v>
      </c>
      <c r="F127" s="1" t="s">
        <v>9</v>
      </c>
      <c r="G127">
        <v>0</v>
      </c>
      <c r="H127">
        <v>1</v>
      </c>
    </row>
    <row r="128" spans="1:8" outlineLevel="1" x14ac:dyDescent="0.2">
      <c r="D128" s="2" t="s">
        <v>150</v>
      </c>
      <c r="G128">
        <f>SUBTOTAL(9,G124:G127)</f>
        <v>714</v>
      </c>
      <c r="H128">
        <f>SUBTOTAL(9,H124:H127)</f>
        <v>229</v>
      </c>
    </row>
    <row r="129" spans="1:8" outlineLevel="2" x14ac:dyDescent="0.2">
      <c r="A129" s="1">
        <v>2016</v>
      </c>
      <c r="B129" s="1">
        <v>3207</v>
      </c>
      <c r="C129" s="1">
        <v>32</v>
      </c>
      <c r="D129" s="1">
        <v>3206072</v>
      </c>
      <c r="E129" t="s">
        <v>72</v>
      </c>
      <c r="F129" s="1" t="s">
        <v>7</v>
      </c>
      <c r="G129">
        <v>427</v>
      </c>
      <c r="H129">
        <v>310</v>
      </c>
    </row>
    <row r="130" spans="1:8" outlineLevel="2" x14ac:dyDescent="0.2">
      <c r="A130" s="1">
        <v>2016</v>
      </c>
      <c r="B130" s="1">
        <v>3217</v>
      </c>
      <c r="C130" s="1">
        <v>32</v>
      </c>
      <c r="D130" s="1">
        <v>3206072</v>
      </c>
      <c r="E130" t="s">
        <v>72</v>
      </c>
      <c r="F130" s="1" t="s">
        <v>7</v>
      </c>
      <c r="G130">
        <v>1</v>
      </c>
      <c r="H130">
        <v>0</v>
      </c>
    </row>
    <row r="131" spans="1:8" outlineLevel="1" x14ac:dyDescent="0.2">
      <c r="D131" s="2" t="s">
        <v>151</v>
      </c>
      <c r="G131">
        <f>SUBTOTAL(9,G129:G130)</f>
        <v>428</v>
      </c>
      <c r="H131">
        <f>SUBTOTAL(9,H129:H130)</f>
        <v>310</v>
      </c>
    </row>
    <row r="132" spans="1:8" outlineLevel="2" x14ac:dyDescent="0.2">
      <c r="A132" s="1">
        <v>2016</v>
      </c>
      <c r="B132" s="1">
        <v>3207</v>
      </c>
      <c r="C132" s="1">
        <v>32</v>
      </c>
      <c r="D132" s="1">
        <v>3206083</v>
      </c>
      <c r="E132" t="s">
        <v>73</v>
      </c>
      <c r="F132" s="1" t="s">
        <v>9</v>
      </c>
      <c r="G132">
        <v>595</v>
      </c>
      <c r="H132">
        <v>413</v>
      </c>
    </row>
    <row r="133" spans="1:8" outlineLevel="1" x14ac:dyDescent="0.2">
      <c r="D133" s="2" t="s">
        <v>152</v>
      </c>
      <c r="G133">
        <f>SUBTOTAL(9,G132:G132)</f>
        <v>595</v>
      </c>
      <c r="H133">
        <f>SUBTOTAL(9,H132:H132)</f>
        <v>413</v>
      </c>
    </row>
    <row r="134" spans="1:8" outlineLevel="2" x14ac:dyDescent="0.2">
      <c r="A134" s="1">
        <v>2016</v>
      </c>
      <c r="B134" s="1">
        <v>3207</v>
      </c>
      <c r="C134" s="1">
        <v>32</v>
      </c>
      <c r="D134" s="1">
        <v>3206092</v>
      </c>
      <c r="E134" t="s">
        <v>74</v>
      </c>
      <c r="F134" s="1" t="s">
        <v>7</v>
      </c>
      <c r="G134">
        <v>580</v>
      </c>
      <c r="H134">
        <v>514</v>
      </c>
    </row>
    <row r="135" spans="1:8" outlineLevel="1" x14ac:dyDescent="0.2">
      <c r="D135" s="2" t="s">
        <v>153</v>
      </c>
      <c r="G135">
        <f>SUBTOTAL(9,G134:G134)</f>
        <v>580</v>
      </c>
      <c r="H135">
        <f>SUBTOTAL(9,H134:H134)</f>
        <v>514</v>
      </c>
    </row>
    <row r="136" spans="1:8" outlineLevel="2" x14ac:dyDescent="0.2">
      <c r="A136" s="1">
        <v>2016</v>
      </c>
      <c r="B136" s="1">
        <v>3208</v>
      </c>
      <c r="C136" s="1">
        <v>32</v>
      </c>
      <c r="D136" s="1">
        <v>3207012</v>
      </c>
      <c r="E136" t="s">
        <v>62</v>
      </c>
      <c r="F136" s="1" t="s">
        <v>7</v>
      </c>
      <c r="G136">
        <v>0</v>
      </c>
      <c r="H136">
        <v>2</v>
      </c>
    </row>
    <row r="137" spans="1:8" outlineLevel="1" x14ac:dyDescent="0.2">
      <c r="D137" s="2" t="s">
        <v>154</v>
      </c>
      <c r="G137">
        <f>SUBTOTAL(9,G136:G136)</f>
        <v>0</v>
      </c>
      <c r="H137">
        <f>SUBTOTAL(9,H136:H136)</f>
        <v>2</v>
      </c>
    </row>
    <row r="138" spans="1:8" outlineLevel="2" x14ac:dyDescent="0.2">
      <c r="A138" s="1">
        <v>2016</v>
      </c>
      <c r="B138" s="1">
        <v>3206</v>
      </c>
      <c r="C138" s="1">
        <v>32</v>
      </c>
      <c r="D138" s="1">
        <v>3207013</v>
      </c>
      <c r="E138" t="s">
        <v>62</v>
      </c>
      <c r="F138" s="1" t="s">
        <v>9</v>
      </c>
      <c r="G138">
        <v>1</v>
      </c>
      <c r="H138">
        <v>0</v>
      </c>
    </row>
    <row r="139" spans="1:8" outlineLevel="2" x14ac:dyDescent="0.2">
      <c r="A139" s="1">
        <v>2016</v>
      </c>
      <c r="B139" s="1">
        <v>3208</v>
      </c>
      <c r="C139" s="1">
        <v>32</v>
      </c>
      <c r="D139" s="1">
        <v>3207013</v>
      </c>
      <c r="E139" t="s">
        <v>62</v>
      </c>
      <c r="F139" s="1" t="s">
        <v>9</v>
      </c>
      <c r="G139">
        <v>418</v>
      </c>
      <c r="H139">
        <v>457</v>
      </c>
    </row>
    <row r="140" spans="1:8" outlineLevel="2" x14ac:dyDescent="0.2">
      <c r="A140" s="1">
        <v>2016</v>
      </c>
      <c r="B140" s="1">
        <v>3217</v>
      </c>
      <c r="C140" s="1">
        <v>32</v>
      </c>
      <c r="D140" s="1">
        <v>3207013</v>
      </c>
      <c r="E140" t="s">
        <v>62</v>
      </c>
      <c r="F140" s="1" t="s">
        <v>9</v>
      </c>
      <c r="G140">
        <v>1</v>
      </c>
      <c r="H140">
        <v>0</v>
      </c>
    </row>
    <row r="141" spans="1:8" outlineLevel="1" x14ac:dyDescent="0.2">
      <c r="D141" s="2" t="s">
        <v>155</v>
      </c>
      <c r="G141">
        <f>SUBTOTAL(9,G138:G140)</f>
        <v>420</v>
      </c>
      <c r="H141">
        <f>SUBTOTAL(9,H138:H140)</f>
        <v>457</v>
      </c>
    </row>
    <row r="142" spans="1:8" outlineLevel="2" x14ac:dyDescent="0.2">
      <c r="A142" s="1">
        <v>2016</v>
      </c>
      <c r="B142" s="1">
        <v>3208</v>
      </c>
      <c r="C142" s="1">
        <v>32</v>
      </c>
      <c r="D142" s="1">
        <v>3207023</v>
      </c>
      <c r="E142" t="s">
        <v>80</v>
      </c>
      <c r="F142" s="1" t="s">
        <v>9</v>
      </c>
      <c r="G142">
        <v>754</v>
      </c>
      <c r="H142">
        <v>567</v>
      </c>
    </row>
    <row r="143" spans="1:8" outlineLevel="2" x14ac:dyDescent="0.2">
      <c r="A143" s="1">
        <v>2016</v>
      </c>
      <c r="B143" s="1">
        <v>3219</v>
      </c>
      <c r="C143" s="1">
        <v>32</v>
      </c>
      <c r="D143" s="1">
        <v>3207023</v>
      </c>
      <c r="E143" t="s">
        <v>80</v>
      </c>
      <c r="F143" s="1" t="s">
        <v>9</v>
      </c>
      <c r="G143">
        <v>2</v>
      </c>
      <c r="H143">
        <v>0</v>
      </c>
    </row>
    <row r="144" spans="1:8" outlineLevel="1" x14ac:dyDescent="0.2">
      <c r="D144" s="2" t="s">
        <v>156</v>
      </c>
      <c r="G144">
        <f>SUBTOTAL(9,G142:G143)</f>
        <v>756</v>
      </c>
      <c r="H144">
        <f>SUBTOTAL(9,H142:H143)</f>
        <v>567</v>
      </c>
    </row>
    <row r="145" spans="1:8" outlineLevel="2" x14ac:dyDescent="0.2">
      <c r="A145" s="1">
        <v>2016</v>
      </c>
      <c r="B145" s="1">
        <v>3206</v>
      </c>
      <c r="C145" s="1">
        <v>32</v>
      </c>
      <c r="D145" s="1">
        <v>3207033</v>
      </c>
      <c r="E145" t="s">
        <v>63</v>
      </c>
      <c r="F145" s="1" t="s">
        <v>9</v>
      </c>
      <c r="G145">
        <v>1</v>
      </c>
      <c r="H145">
        <v>0</v>
      </c>
    </row>
    <row r="146" spans="1:8" outlineLevel="2" x14ac:dyDescent="0.2">
      <c r="A146" s="1">
        <v>2016</v>
      </c>
      <c r="B146" s="1">
        <v>3208</v>
      </c>
      <c r="C146" s="1">
        <v>32</v>
      </c>
      <c r="D146" s="1">
        <v>3207033</v>
      </c>
      <c r="E146" t="s">
        <v>63</v>
      </c>
      <c r="F146" s="1" t="s">
        <v>9</v>
      </c>
      <c r="G146">
        <v>1351</v>
      </c>
      <c r="H146">
        <v>1881</v>
      </c>
    </row>
    <row r="147" spans="1:8" outlineLevel="2" x14ac:dyDescent="0.2">
      <c r="A147" s="1">
        <v>2016</v>
      </c>
      <c r="B147" s="1">
        <v>3214</v>
      </c>
      <c r="C147" s="1">
        <v>32</v>
      </c>
      <c r="D147" s="1">
        <v>3207033</v>
      </c>
      <c r="E147" t="s">
        <v>63</v>
      </c>
      <c r="F147" s="1" t="s">
        <v>9</v>
      </c>
      <c r="G147">
        <v>1</v>
      </c>
      <c r="H147">
        <v>0</v>
      </c>
    </row>
    <row r="148" spans="1:8" outlineLevel="1" x14ac:dyDescent="0.2">
      <c r="D148" s="2" t="s">
        <v>157</v>
      </c>
      <c r="G148">
        <f>SUBTOTAL(9,G145:G147)</f>
        <v>1353</v>
      </c>
      <c r="H148">
        <f>SUBTOTAL(9,H145:H147)</f>
        <v>1881</v>
      </c>
    </row>
    <row r="149" spans="1:8" outlineLevel="2" x14ac:dyDescent="0.2">
      <c r="A149" s="1">
        <v>2016</v>
      </c>
      <c r="B149" s="1">
        <v>3208</v>
      </c>
      <c r="C149" s="1">
        <v>32</v>
      </c>
      <c r="D149" s="1">
        <v>3207043</v>
      </c>
      <c r="E149" t="s">
        <v>81</v>
      </c>
      <c r="F149" s="1" t="s">
        <v>9</v>
      </c>
      <c r="G149">
        <v>907</v>
      </c>
      <c r="H149">
        <v>417</v>
      </c>
    </row>
    <row r="150" spans="1:8" outlineLevel="2" x14ac:dyDescent="0.2">
      <c r="A150" s="1">
        <v>2016</v>
      </c>
      <c r="B150" s="1">
        <v>3213</v>
      </c>
      <c r="C150" s="1">
        <v>32</v>
      </c>
      <c r="D150" s="1">
        <v>3207043</v>
      </c>
      <c r="E150" t="s">
        <v>81</v>
      </c>
      <c r="F150" s="1" t="s">
        <v>9</v>
      </c>
      <c r="G150">
        <v>1</v>
      </c>
      <c r="H150">
        <v>0</v>
      </c>
    </row>
    <row r="151" spans="1:8" outlineLevel="2" x14ac:dyDescent="0.2">
      <c r="A151" s="1">
        <v>2016</v>
      </c>
      <c r="B151" s="1">
        <v>3217</v>
      </c>
      <c r="C151" s="1">
        <v>32</v>
      </c>
      <c r="D151" s="1">
        <v>3207043</v>
      </c>
      <c r="E151" t="s">
        <v>81</v>
      </c>
      <c r="F151" s="1" t="s">
        <v>9</v>
      </c>
      <c r="G151">
        <v>0</v>
      </c>
      <c r="H151">
        <v>2</v>
      </c>
    </row>
    <row r="152" spans="1:8" outlineLevel="2" x14ac:dyDescent="0.2">
      <c r="A152" s="1">
        <v>2016</v>
      </c>
      <c r="B152" s="1">
        <v>3219</v>
      </c>
      <c r="C152" s="1">
        <v>32</v>
      </c>
      <c r="D152" s="1">
        <v>3207043</v>
      </c>
      <c r="E152" t="s">
        <v>81</v>
      </c>
      <c r="F152" s="1" t="s">
        <v>9</v>
      </c>
      <c r="G152">
        <v>0</v>
      </c>
      <c r="H152">
        <v>2</v>
      </c>
    </row>
    <row r="153" spans="1:8" outlineLevel="1" x14ac:dyDescent="0.2">
      <c r="D153" s="2" t="s">
        <v>158</v>
      </c>
      <c r="G153">
        <f>SUBTOTAL(9,G149:G152)</f>
        <v>908</v>
      </c>
      <c r="H153">
        <f>SUBTOTAL(9,H149:H152)</f>
        <v>421</v>
      </c>
    </row>
    <row r="154" spans="1:8" outlineLevel="2" x14ac:dyDescent="0.2">
      <c r="A154" s="1">
        <v>2016</v>
      </c>
      <c r="B154" s="1">
        <v>3206</v>
      </c>
      <c r="C154" s="1">
        <v>32</v>
      </c>
      <c r="D154" s="1">
        <v>3207052</v>
      </c>
      <c r="E154" t="s">
        <v>64</v>
      </c>
      <c r="F154" s="1" t="s">
        <v>7</v>
      </c>
      <c r="G154">
        <v>3</v>
      </c>
      <c r="H154">
        <v>0</v>
      </c>
    </row>
    <row r="155" spans="1:8" outlineLevel="2" x14ac:dyDescent="0.2">
      <c r="A155" s="1">
        <v>2016</v>
      </c>
      <c r="B155" s="1">
        <v>3208</v>
      </c>
      <c r="C155" s="1">
        <v>32</v>
      </c>
      <c r="D155" s="1">
        <v>3207052</v>
      </c>
      <c r="E155" t="s">
        <v>64</v>
      </c>
      <c r="F155" s="1" t="s">
        <v>7</v>
      </c>
      <c r="G155">
        <v>441</v>
      </c>
      <c r="H155">
        <v>526</v>
      </c>
    </row>
    <row r="156" spans="1:8" outlineLevel="2" x14ac:dyDescent="0.2">
      <c r="A156" s="1">
        <v>2016</v>
      </c>
      <c r="B156" s="1">
        <v>3217</v>
      </c>
      <c r="C156" s="1">
        <v>32</v>
      </c>
      <c r="D156" s="1">
        <v>3207052</v>
      </c>
      <c r="E156" t="s">
        <v>64</v>
      </c>
      <c r="F156" s="1" t="s">
        <v>7</v>
      </c>
      <c r="G156">
        <v>1</v>
      </c>
      <c r="H156">
        <v>0</v>
      </c>
    </row>
    <row r="157" spans="1:8" outlineLevel="1" x14ac:dyDescent="0.2">
      <c r="D157" s="2" t="s">
        <v>159</v>
      </c>
      <c r="G157">
        <f>SUBTOTAL(9,G154:G156)</f>
        <v>445</v>
      </c>
      <c r="H157">
        <f>SUBTOTAL(9,H154:H156)</f>
        <v>526</v>
      </c>
    </row>
    <row r="158" spans="1:8" outlineLevel="2" x14ac:dyDescent="0.2">
      <c r="A158" s="1">
        <v>2016</v>
      </c>
      <c r="B158" s="1">
        <v>3205</v>
      </c>
      <c r="C158" s="1">
        <v>32</v>
      </c>
      <c r="D158" s="1">
        <v>3207063</v>
      </c>
      <c r="E158" t="s">
        <v>51</v>
      </c>
      <c r="F158" s="1" t="s">
        <v>9</v>
      </c>
      <c r="G158">
        <v>0</v>
      </c>
      <c r="H158">
        <v>1</v>
      </c>
    </row>
    <row r="159" spans="1:8" outlineLevel="2" x14ac:dyDescent="0.2">
      <c r="A159" s="1">
        <v>2016</v>
      </c>
      <c r="B159" s="1">
        <v>3208</v>
      </c>
      <c r="C159" s="1">
        <v>32</v>
      </c>
      <c r="D159" s="1">
        <v>3207063</v>
      </c>
      <c r="E159" t="s">
        <v>51</v>
      </c>
      <c r="F159" s="1" t="s">
        <v>9</v>
      </c>
      <c r="G159">
        <v>1328</v>
      </c>
      <c r="H159">
        <v>1086</v>
      </c>
    </row>
    <row r="160" spans="1:8" outlineLevel="1" x14ac:dyDescent="0.2">
      <c r="D160" s="2" t="s">
        <v>160</v>
      </c>
      <c r="G160">
        <f>SUBTOTAL(9,G158:G159)</f>
        <v>1328</v>
      </c>
      <c r="H160">
        <f>SUBTOTAL(9,H158:H159)</f>
        <v>1087</v>
      </c>
    </row>
    <row r="161" spans="1:8" outlineLevel="2" x14ac:dyDescent="0.2">
      <c r="A161" s="1">
        <v>2016</v>
      </c>
      <c r="B161" s="1">
        <v>3202</v>
      </c>
      <c r="C161" s="1">
        <v>32</v>
      </c>
      <c r="D161" s="1">
        <v>3208011</v>
      </c>
      <c r="E161" t="s">
        <v>14</v>
      </c>
      <c r="F161" s="1" t="s">
        <v>6</v>
      </c>
      <c r="G161">
        <v>2</v>
      </c>
      <c r="H161">
        <v>0</v>
      </c>
    </row>
    <row r="162" spans="1:8" outlineLevel="2" x14ac:dyDescent="0.2">
      <c r="A162" s="1">
        <v>2016</v>
      </c>
      <c r="B162" s="1">
        <v>3204</v>
      </c>
      <c r="C162" s="1">
        <v>32</v>
      </c>
      <c r="D162" s="1">
        <v>3208011</v>
      </c>
      <c r="E162" t="s">
        <v>14</v>
      </c>
      <c r="F162" s="1" t="s">
        <v>6</v>
      </c>
      <c r="G162">
        <v>1</v>
      </c>
      <c r="H162">
        <v>0</v>
      </c>
    </row>
    <row r="163" spans="1:8" outlineLevel="2" x14ac:dyDescent="0.2">
      <c r="A163" s="1">
        <v>2016</v>
      </c>
      <c r="B163" s="1">
        <v>3205</v>
      </c>
      <c r="C163" s="1">
        <v>32</v>
      </c>
      <c r="D163" s="1">
        <v>3208011</v>
      </c>
      <c r="E163" t="s">
        <v>14</v>
      </c>
      <c r="F163" s="1" t="s">
        <v>6</v>
      </c>
      <c r="G163">
        <v>0</v>
      </c>
      <c r="H163">
        <v>1</v>
      </c>
    </row>
    <row r="164" spans="1:8" outlineLevel="2" x14ac:dyDescent="0.2">
      <c r="A164" s="1">
        <v>2016</v>
      </c>
      <c r="B164" s="1">
        <v>3214</v>
      </c>
      <c r="C164" s="1">
        <v>32</v>
      </c>
      <c r="D164" s="1">
        <v>3208011</v>
      </c>
      <c r="E164" t="s">
        <v>14</v>
      </c>
      <c r="F164" s="1" t="s">
        <v>6</v>
      </c>
      <c r="G164">
        <v>1</v>
      </c>
      <c r="H164">
        <v>0</v>
      </c>
    </row>
    <row r="165" spans="1:8" outlineLevel="2" x14ac:dyDescent="0.2">
      <c r="A165" s="1">
        <v>2016</v>
      </c>
      <c r="B165" s="1">
        <v>3216</v>
      </c>
      <c r="C165" s="1">
        <v>32</v>
      </c>
      <c r="D165" s="1">
        <v>3208011</v>
      </c>
      <c r="E165" t="s">
        <v>14</v>
      </c>
      <c r="F165" s="1" t="s">
        <v>6</v>
      </c>
      <c r="G165">
        <v>1</v>
      </c>
      <c r="H165">
        <v>0</v>
      </c>
    </row>
    <row r="166" spans="1:8" outlineLevel="2" x14ac:dyDescent="0.2">
      <c r="A166" s="1">
        <v>2016</v>
      </c>
      <c r="B166" s="1">
        <v>3209</v>
      </c>
      <c r="C166" s="1">
        <v>32</v>
      </c>
      <c r="D166" s="1">
        <v>3208011</v>
      </c>
      <c r="E166" t="s">
        <v>14</v>
      </c>
      <c r="F166" s="1" t="s">
        <v>6</v>
      </c>
      <c r="G166">
        <v>4879</v>
      </c>
      <c r="H166">
        <v>4101</v>
      </c>
    </row>
    <row r="167" spans="1:8" outlineLevel="1" x14ac:dyDescent="0.2">
      <c r="D167" s="2" t="s">
        <v>161</v>
      </c>
      <c r="G167">
        <f>SUBTOTAL(9,G161:G166)</f>
        <v>4884</v>
      </c>
      <c r="H167">
        <f>SUBTOTAL(9,H161:H166)</f>
        <v>4102</v>
      </c>
    </row>
    <row r="168" spans="1:8" outlineLevel="2" x14ac:dyDescent="0.2">
      <c r="A168" s="1">
        <v>2016</v>
      </c>
      <c r="B168" s="1">
        <v>3209</v>
      </c>
      <c r="C168" s="1">
        <v>32</v>
      </c>
      <c r="D168" s="1">
        <v>3208022</v>
      </c>
      <c r="E168" t="s">
        <v>111</v>
      </c>
      <c r="F168" s="1" t="s">
        <v>7</v>
      </c>
      <c r="G168">
        <v>722</v>
      </c>
      <c r="H168">
        <v>524</v>
      </c>
    </row>
    <row r="169" spans="1:8" outlineLevel="1" x14ac:dyDescent="0.2">
      <c r="D169" s="2" t="s">
        <v>162</v>
      </c>
      <c r="G169">
        <f>SUBTOTAL(9,G168:G168)</f>
        <v>722</v>
      </c>
      <c r="H169">
        <f>SUBTOTAL(9,H168:H168)</f>
        <v>524</v>
      </c>
    </row>
    <row r="170" spans="1:8" outlineLevel="2" x14ac:dyDescent="0.2">
      <c r="A170" s="1">
        <v>2016</v>
      </c>
      <c r="B170" s="1">
        <v>3206</v>
      </c>
      <c r="C170" s="1">
        <v>32</v>
      </c>
      <c r="D170" s="1">
        <v>3208033</v>
      </c>
      <c r="E170" t="s">
        <v>65</v>
      </c>
      <c r="F170" s="1" t="s">
        <v>9</v>
      </c>
      <c r="G170">
        <v>2</v>
      </c>
      <c r="H170">
        <v>1</v>
      </c>
    </row>
    <row r="171" spans="1:8" outlineLevel="2" x14ac:dyDescent="0.2">
      <c r="A171" s="1">
        <v>2016</v>
      </c>
      <c r="B171" s="1">
        <v>3209</v>
      </c>
      <c r="C171" s="1">
        <v>32</v>
      </c>
      <c r="D171" s="1">
        <v>3208033</v>
      </c>
      <c r="E171" t="s">
        <v>65</v>
      </c>
      <c r="F171" s="1" t="s">
        <v>9</v>
      </c>
      <c r="G171">
        <v>527</v>
      </c>
      <c r="H171">
        <v>479</v>
      </c>
    </row>
    <row r="172" spans="1:8" outlineLevel="1" x14ac:dyDescent="0.2">
      <c r="D172" s="2" t="s">
        <v>163</v>
      </c>
      <c r="G172">
        <f>SUBTOTAL(9,G170:G171)</f>
        <v>529</v>
      </c>
      <c r="H172">
        <f>SUBTOTAL(9,H170:H171)</f>
        <v>480</v>
      </c>
    </row>
    <row r="173" spans="1:8" outlineLevel="2" x14ac:dyDescent="0.2">
      <c r="A173" s="1">
        <v>2016</v>
      </c>
      <c r="B173" s="1">
        <v>3209</v>
      </c>
      <c r="C173" s="1">
        <v>32</v>
      </c>
      <c r="D173" s="1">
        <v>3208042</v>
      </c>
      <c r="E173" t="s">
        <v>14</v>
      </c>
      <c r="F173" s="1" t="s">
        <v>7</v>
      </c>
      <c r="G173">
        <v>1250</v>
      </c>
      <c r="H173">
        <v>854</v>
      </c>
    </row>
    <row r="174" spans="1:8" outlineLevel="1" x14ac:dyDescent="0.2">
      <c r="D174" s="2" t="s">
        <v>164</v>
      </c>
      <c r="G174">
        <f>SUBTOTAL(9,G173:G173)</f>
        <v>1250</v>
      </c>
      <c r="H174">
        <f>SUBTOTAL(9,H173:H173)</f>
        <v>854</v>
      </c>
    </row>
    <row r="175" spans="1:8" outlineLevel="2" x14ac:dyDescent="0.2">
      <c r="A175" s="1">
        <v>2016</v>
      </c>
      <c r="B175" s="1">
        <v>3209</v>
      </c>
      <c r="C175" s="1">
        <v>32</v>
      </c>
      <c r="D175" s="1">
        <v>3208052</v>
      </c>
      <c r="E175" t="s">
        <v>112</v>
      </c>
      <c r="F175" s="1" t="s">
        <v>7</v>
      </c>
      <c r="G175">
        <v>522</v>
      </c>
      <c r="H175">
        <v>290</v>
      </c>
    </row>
    <row r="176" spans="1:8" outlineLevel="1" x14ac:dyDescent="0.2">
      <c r="D176" s="2" t="s">
        <v>165</v>
      </c>
      <c r="G176">
        <f>SUBTOTAL(9,G175:G175)</f>
        <v>522</v>
      </c>
      <c r="H176">
        <f>SUBTOTAL(9,H175:H175)</f>
        <v>290</v>
      </c>
    </row>
    <row r="177" spans="1:8" outlineLevel="2" x14ac:dyDescent="0.2">
      <c r="A177" s="1">
        <v>2016</v>
      </c>
      <c r="B177" s="1">
        <v>3209</v>
      </c>
      <c r="C177" s="1">
        <v>32</v>
      </c>
      <c r="D177" s="1">
        <v>3208062</v>
      </c>
      <c r="E177" t="s">
        <v>113</v>
      </c>
      <c r="F177" s="1" t="s">
        <v>7</v>
      </c>
      <c r="G177">
        <v>412</v>
      </c>
      <c r="H177">
        <v>313</v>
      </c>
    </row>
    <row r="178" spans="1:8" outlineLevel="1" x14ac:dyDescent="0.2">
      <c r="D178" s="2" t="s">
        <v>166</v>
      </c>
      <c r="G178">
        <f>SUBTOTAL(9,G177:G177)</f>
        <v>412</v>
      </c>
      <c r="H178">
        <f>SUBTOTAL(9,H177:H177)</f>
        <v>313</v>
      </c>
    </row>
    <row r="179" spans="1:8" outlineLevel="2" x14ac:dyDescent="0.2">
      <c r="A179" s="1">
        <v>2016</v>
      </c>
      <c r="B179" s="1">
        <v>3206</v>
      </c>
      <c r="C179" s="1">
        <v>32</v>
      </c>
      <c r="D179" s="1">
        <v>3208072</v>
      </c>
      <c r="E179" t="s">
        <v>66</v>
      </c>
      <c r="F179" s="1" t="s">
        <v>7</v>
      </c>
      <c r="G179">
        <v>1</v>
      </c>
      <c r="H179">
        <v>0</v>
      </c>
    </row>
    <row r="180" spans="1:8" outlineLevel="2" x14ac:dyDescent="0.2">
      <c r="A180" s="1">
        <v>2016</v>
      </c>
      <c r="B180" s="1">
        <v>3211</v>
      </c>
      <c r="C180" s="1">
        <v>32</v>
      </c>
      <c r="D180" s="1">
        <v>3208072</v>
      </c>
      <c r="E180" t="s">
        <v>66</v>
      </c>
      <c r="F180" s="1" t="s">
        <v>7</v>
      </c>
      <c r="G180">
        <v>1</v>
      </c>
      <c r="H180">
        <v>0</v>
      </c>
    </row>
    <row r="181" spans="1:8" outlineLevel="2" x14ac:dyDescent="0.2">
      <c r="A181" s="1">
        <v>2016</v>
      </c>
      <c r="B181" s="1">
        <v>3209</v>
      </c>
      <c r="C181" s="1">
        <v>32</v>
      </c>
      <c r="D181" s="1">
        <v>3208072</v>
      </c>
      <c r="E181" t="s">
        <v>66</v>
      </c>
      <c r="F181" s="1" t="s">
        <v>7</v>
      </c>
      <c r="G181">
        <v>584</v>
      </c>
      <c r="H181">
        <v>258</v>
      </c>
    </row>
    <row r="182" spans="1:8" outlineLevel="1" x14ac:dyDescent="0.2">
      <c r="D182" s="2" t="s">
        <v>167</v>
      </c>
      <c r="G182">
        <f>SUBTOTAL(9,G179:G181)</f>
        <v>586</v>
      </c>
      <c r="H182">
        <f>SUBTOTAL(9,H179:H181)</f>
        <v>258</v>
      </c>
    </row>
    <row r="183" spans="1:8" outlineLevel="2" x14ac:dyDescent="0.2">
      <c r="A183" s="1">
        <v>2016</v>
      </c>
      <c r="B183" s="1">
        <v>3210</v>
      </c>
      <c r="C183" s="1">
        <v>32</v>
      </c>
      <c r="D183" s="1">
        <v>3209012</v>
      </c>
      <c r="E183" t="s">
        <v>82</v>
      </c>
      <c r="F183" s="1" t="s">
        <v>7</v>
      </c>
      <c r="G183">
        <v>1</v>
      </c>
      <c r="H183">
        <v>0</v>
      </c>
    </row>
    <row r="184" spans="1:8" outlineLevel="2" x14ac:dyDescent="0.2">
      <c r="A184" s="1">
        <v>2016</v>
      </c>
      <c r="B184" s="1">
        <v>3211</v>
      </c>
      <c r="C184" s="1">
        <v>32</v>
      </c>
      <c r="D184" s="1">
        <v>3209012</v>
      </c>
      <c r="E184" t="s">
        <v>82</v>
      </c>
      <c r="F184" s="1" t="s">
        <v>7</v>
      </c>
      <c r="G184">
        <v>968</v>
      </c>
      <c r="H184">
        <v>673</v>
      </c>
    </row>
    <row r="185" spans="1:8" outlineLevel="2" x14ac:dyDescent="0.2">
      <c r="A185" s="1">
        <v>2016</v>
      </c>
      <c r="B185" s="1">
        <v>3209</v>
      </c>
      <c r="C185" s="1">
        <v>32</v>
      </c>
      <c r="D185" s="1">
        <v>3209012</v>
      </c>
      <c r="E185" t="s">
        <v>82</v>
      </c>
      <c r="F185" s="1" t="s">
        <v>7</v>
      </c>
      <c r="G185">
        <v>0</v>
      </c>
      <c r="H185">
        <v>1</v>
      </c>
    </row>
    <row r="186" spans="1:8" outlineLevel="1" x14ac:dyDescent="0.2">
      <c r="D186" s="2" t="s">
        <v>168</v>
      </c>
      <c r="G186">
        <f>SUBTOTAL(9,G183:G185)</f>
        <v>969</v>
      </c>
      <c r="H186">
        <f>SUBTOTAL(9,H183:H185)</f>
        <v>674</v>
      </c>
    </row>
    <row r="187" spans="1:8" outlineLevel="2" x14ac:dyDescent="0.2">
      <c r="A187" s="1">
        <v>2016</v>
      </c>
      <c r="B187" s="1">
        <v>3202</v>
      </c>
      <c r="C187" s="1">
        <v>32</v>
      </c>
      <c r="D187" s="1">
        <v>3209022</v>
      </c>
      <c r="E187" t="s">
        <v>15</v>
      </c>
      <c r="F187" s="1" t="s">
        <v>7</v>
      </c>
      <c r="G187">
        <v>1</v>
      </c>
      <c r="H187">
        <v>0</v>
      </c>
    </row>
    <row r="188" spans="1:8" outlineLevel="2" x14ac:dyDescent="0.2">
      <c r="A188" s="1">
        <v>2016</v>
      </c>
      <c r="B188" s="1">
        <v>3210</v>
      </c>
      <c r="C188" s="1">
        <v>32</v>
      </c>
      <c r="D188" s="1">
        <v>3209022</v>
      </c>
      <c r="E188" t="s">
        <v>15</v>
      </c>
      <c r="F188" s="1" t="s">
        <v>7</v>
      </c>
      <c r="G188">
        <v>4</v>
      </c>
      <c r="H188">
        <v>1</v>
      </c>
    </row>
    <row r="189" spans="1:8" outlineLevel="2" x14ac:dyDescent="0.2">
      <c r="A189" s="1">
        <v>2016</v>
      </c>
      <c r="B189" s="1">
        <v>3211</v>
      </c>
      <c r="C189" s="1">
        <v>32</v>
      </c>
      <c r="D189" s="1">
        <v>3209022</v>
      </c>
      <c r="E189" t="s">
        <v>15</v>
      </c>
      <c r="F189" s="1" t="s">
        <v>7</v>
      </c>
      <c r="G189">
        <v>762</v>
      </c>
      <c r="H189">
        <v>404</v>
      </c>
    </row>
    <row r="190" spans="1:8" outlineLevel="1" x14ac:dyDescent="0.2">
      <c r="D190" s="2" t="s">
        <v>169</v>
      </c>
      <c r="G190">
        <f>SUBTOTAL(9,G187:G189)</f>
        <v>767</v>
      </c>
      <c r="H190">
        <f>SUBTOTAL(9,H187:H189)</f>
        <v>405</v>
      </c>
    </row>
    <row r="191" spans="1:8" outlineLevel="2" x14ac:dyDescent="0.2">
      <c r="A191" s="1">
        <v>2016</v>
      </c>
      <c r="B191" s="1">
        <v>3211</v>
      </c>
      <c r="C191" s="1">
        <v>32</v>
      </c>
      <c r="D191" s="1">
        <v>3209033</v>
      </c>
      <c r="E191" t="s">
        <v>87</v>
      </c>
      <c r="F191" s="1" t="s">
        <v>9</v>
      </c>
      <c r="G191">
        <v>1146</v>
      </c>
      <c r="H191">
        <v>609</v>
      </c>
    </row>
    <row r="192" spans="1:8" outlineLevel="1" x14ac:dyDescent="0.2">
      <c r="D192" s="2" t="s">
        <v>170</v>
      </c>
      <c r="G192">
        <f>SUBTOTAL(9,G191:G191)</f>
        <v>1146</v>
      </c>
      <c r="H192">
        <f>SUBTOTAL(9,H191:H191)</f>
        <v>609</v>
      </c>
    </row>
    <row r="193" spans="1:8" outlineLevel="2" x14ac:dyDescent="0.2">
      <c r="A193" s="1">
        <v>2016</v>
      </c>
      <c r="B193" s="1">
        <v>3202</v>
      </c>
      <c r="C193" s="1">
        <v>32</v>
      </c>
      <c r="D193" s="1">
        <v>3209042</v>
      </c>
      <c r="E193" t="s">
        <v>16</v>
      </c>
      <c r="F193" s="1" t="s">
        <v>7</v>
      </c>
      <c r="G193">
        <v>1</v>
      </c>
      <c r="H193">
        <v>0</v>
      </c>
    </row>
    <row r="194" spans="1:8" outlineLevel="2" x14ac:dyDescent="0.2">
      <c r="A194" s="1">
        <v>2016</v>
      </c>
      <c r="B194" s="1">
        <v>3210</v>
      </c>
      <c r="C194" s="1">
        <v>32</v>
      </c>
      <c r="D194" s="1">
        <v>3209042</v>
      </c>
      <c r="E194" t="s">
        <v>16</v>
      </c>
      <c r="F194" s="1" t="s">
        <v>7</v>
      </c>
      <c r="G194">
        <v>1</v>
      </c>
      <c r="H194">
        <v>0</v>
      </c>
    </row>
    <row r="195" spans="1:8" outlineLevel="2" x14ac:dyDescent="0.2">
      <c r="A195" s="1">
        <v>2016</v>
      </c>
      <c r="B195" s="1">
        <v>3211</v>
      </c>
      <c r="C195" s="1">
        <v>32</v>
      </c>
      <c r="D195" s="1">
        <v>3209042</v>
      </c>
      <c r="E195" t="s">
        <v>16</v>
      </c>
      <c r="F195" s="1" t="s">
        <v>7</v>
      </c>
      <c r="G195">
        <v>793</v>
      </c>
      <c r="H195">
        <v>475</v>
      </c>
    </row>
    <row r="196" spans="1:8" outlineLevel="2" x14ac:dyDescent="0.2">
      <c r="A196" s="1">
        <v>2016</v>
      </c>
      <c r="B196" s="1">
        <v>3216</v>
      </c>
      <c r="C196" s="1">
        <v>32</v>
      </c>
      <c r="D196" s="1">
        <v>3209042</v>
      </c>
      <c r="E196" t="s">
        <v>16</v>
      </c>
      <c r="F196" s="1" t="s">
        <v>7</v>
      </c>
      <c r="G196">
        <v>1</v>
      </c>
      <c r="H196">
        <v>0</v>
      </c>
    </row>
    <row r="197" spans="1:8" outlineLevel="1" x14ac:dyDescent="0.2">
      <c r="D197" s="2" t="s">
        <v>171</v>
      </c>
      <c r="G197">
        <f>SUBTOTAL(9,G193:G196)</f>
        <v>796</v>
      </c>
      <c r="H197">
        <f>SUBTOTAL(9,H193:H196)</f>
        <v>475</v>
      </c>
    </row>
    <row r="198" spans="1:8" outlineLevel="2" x14ac:dyDescent="0.2">
      <c r="A198" s="1">
        <v>2016</v>
      </c>
      <c r="B198" s="1">
        <v>3210</v>
      </c>
      <c r="C198" s="1">
        <v>32</v>
      </c>
      <c r="D198" s="1">
        <v>3209053</v>
      </c>
      <c r="E198" t="s">
        <v>83</v>
      </c>
      <c r="F198" s="1" t="s">
        <v>9</v>
      </c>
      <c r="G198">
        <v>2</v>
      </c>
      <c r="H198">
        <v>0</v>
      </c>
    </row>
    <row r="199" spans="1:8" outlineLevel="2" x14ac:dyDescent="0.2">
      <c r="A199" s="1">
        <v>2016</v>
      </c>
      <c r="B199" s="1">
        <v>3211</v>
      </c>
      <c r="C199" s="1">
        <v>32</v>
      </c>
      <c r="D199" s="1">
        <v>3209053</v>
      </c>
      <c r="E199" t="s">
        <v>83</v>
      </c>
      <c r="F199" s="1" t="s">
        <v>9</v>
      </c>
      <c r="G199">
        <v>511</v>
      </c>
      <c r="H199">
        <v>314</v>
      </c>
    </row>
    <row r="200" spans="1:8" outlineLevel="1" x14ac:dyDescent="0.2">
      <c r="D200" s="2" t="s">
        <v>172</v>
      </c>
      <c r="G200">
        <f>SUBTOTAL(9,G198:G199)</f>
        <v>513</v>
      </c>
      <c r="H200">
        <f>SUBTOTAL(9,H198:H199)</f>
        <v>314</v>
      </c>
    </row>
    <row r="201" spans="1:8" outlineLevel="2" x14ac:dyDescent="0.2">
      <c r="A201" s="1">
        <v>2016</v>
      </c>
      <c r="B201" s="1">
        <v>3210</v>
      </c>
      <c r="C201" s="1">
        <v>32</v>
      </c>
      <c r="D201" s="1">
        <v>3209063</v>
      </c>
      <c r="E201" t="s">
        <v>84</v>
      </c>
      <c r="F201" s="1" t="s">
        <v>9</v>
      </c>
      <c r="G201">
        <v>1</v>
      </c>
      <c r="H201">
        <v>0</v>
      </c>
    </row>
    <row r="202" spans="1:8" outlineLevel="2" x14ac:dyDescent="0.2">
      <c r="A202" s="1">
        <v>2016</v>
      </c>
      <c r="B202" s="1">
        <v>3211</v>
      </c>
      <c r="C202" s="1">
        <v>32</v>
      </c>
      <c r="D202" s="1">
        <v>3209063</v>
      </c>
      <c r="E202" t="s">
        <v>84</v>
      </c>
      <c r="F202" s="1" t="s">
        <v>9</v>
      </c>
      <c r="G202">
        <v>1060</v>
      </c>
      <c r="H202">
        <v>531</v>
      </c>
    </row>
    <row r="203" spans="1:8" outlineLevel="1" x14ac:dyDescent="0.2">
      <c r="D203" s="2" t="s">
        <v>173</v>
      </c>
      <c r="G203">
        <f>SUBTOTAL(9,G201:G202)</f>
        <v>1061</v>
      </c>
      <c r="H203">
        <f>SUBTOTAL(9,H201:H202)</f>
        <v>531</v>
      </c>
    </row>
    <row r="204" spans="1:8" outlineLevel="2" x14ac:dyDescent="0.2">
      <c r="A204" s="1">
        <v>2016</v>
      </c>
      <c r="B204" s="1">
        <v>3202</v>
      </c>
      <c r="C204" s="1">
        <v>32</v>
      </c>
      <c r="D204" s="1">
        <v>3209073</v>
      </c>
      <c r="E204" t="s">
        <v>17</v>
      </c>
      <c r="F204" s="1" t="s">
        <v>9</v>
      </c>
      <c r="G204">
        <v>1</v>
      </c>
      <c r="H204">
        <v>0</v>
      </c>
    </row>
    <row r="205" spans="1:8" outlineLevel="2" x14ac:dyDescent="0.2">
      <c r="A205" s="1">
        <v>2016</v>
      </c>
      <c r="B205" s="1">
        <v>3210</v>
      </c>
      <c r="C205" s="1">
        <v>32</v>
      </c>
      <c r="D205" s="1">
        <v>3209073</v>
      </c>
      <c r="E205" t="s">
        <v>17</v>
      </c>
      <c r="F205" s="1" t="s">
        <v>9</v>
      </c>
      <c r="G205">
        <v>6</v>
      </c>
      <c r="H205">
        <v>1</v>
      </c>
    </row>
    <row r="206" spans="1:8" outlineLevel="2" x14ac:dyDescent="0.2">
      <c r="A206" s="1">
        <v>2016</v>
      </c>
      <c r="B206" s="1">
        <v>3211</v>
      </c>
      <c r="C206" s="1">
        <v>32</v>
      </c>
      <c r="D206" s="1">
        <v>3209073</v>
      </c>
      <c r="E206" t="s">
        <v>17</v>
      </c>
      <c r="F206" s="1" t="s">
        <v>9</v>
      </c>
      <c r="G206">
        <v>1675</v>
      </c>
      <c r="H206">
        <v>995</v>
      </c>
    </row>
    <row r="207" spans="1:8" outlineLevel="2" x14ac:dyDescent="0.2">
      <c r="A207" s="1">
        <v>2016</v>
      </c>
      <c r="B207" s="1">
        <v>3218</v>
      </c>
      <c r="C207" s="1">
        <v>32</v>
      </c>
      <c r="D207" s="1">
        <v>3209073</v>
      </c>
      <c r="E207" t="s">
        <v>17</v>
      </c>
      <c r="F207" s="1" t="s">
        <v>9</v>
      </c>
      <c r="G207">
        <v>0</v>
      </c>
      <c r="H207">
        <v>1</v>
      </c>
    </row>
    <row r="208" spans="1:8" outlineLevel="1" x14ac:dyDescent="0.2">
      <c r="D208" s="2" t="s">
        <v>174</v>
      </c>
      <c r="G208">
        <f>SUBTOTAL(9,G204:G207)</f>
        <v>1682</v>
      </c>
      <c r="H208">
        <f>SUBTOTAL(9,H204:H207)</f>
        <v>997</v>
      </c>
    </row>
    <row r="209" spans="1:8" outlineLevel="2" x14ac:dyDescent="0.2">
      <c r="A209" s="1">
        <v>2016</v>
      </c>
      <c r="B209" s="1">
        <v>3210</v>
      </c>
      <c r="C209" s="1">
        <v>32</v>
      </c>
      <c r="D209" s="1">
        <v>3209082</v>
      </c>
      <c r="E209" t="s">
        <v>85</v>
      </c>
      <c r="F209" s="1" t="s">
        <v>7</v>
      </c>
      <c r="G209">
        <v>5</v>
      </c>
      <c r="H209">
        <v>4</v>
      </c>
    </row>
    <row r="210" spans="1:8" outlineLevel="2" x14ac:dyDescent="0.2">
      <c r="A210" s="1">
        <v>2016</v>
      </c>
      <c r="B210" s="1">
        <v>3211</v>
      </c>
      <c r="C210" s="1">
        <v>32</v>
      </c>
      <c r="D210" s="1">
        <v>3209082</v>
      </c>
      <c r="E210" t="s">
        <v>85</v>
      </c>
      <c r="F210" s="1" t="s">
        <v>7</v>
      </c>
      <c r="G210">
        <v>867</v>
      </c>
      <c r="H210">
        <v>472</v>
      </c>
    </row>
    <row r="211" spans="1:8" outlineLevel="1" x14ac:dyDescent="0.2">
      <c r="D211" s="2" t="s">
        <v>175</v>
      </c>
      <c r="G211">
        <f>SUBTOTAL(9,G209:G210)</f>
        <v>872</v>
      </c>
      <c r="H211">
        <f>SUBTOTAL(9,H209:H210)</f>
        <v>476</v>
      </c>
    </row>
    <row r="212" spans="1:8" outlineLevel="2" x14ac:dyDescent="0.2">
      <c r="A212" s="1">
        <v>2016</v>
      </c>
      <c r="B212" s="1">
        <v>3212</v>
      </c>
      <c r="C212" s="1">
        <v>32</v>
      </c>
      <c r="D212" s="1">
        <v>3210013</v>
      </c>
      <c r="E212" t="s">
        <v>91</v>
      </c>
      <c r="F212" s="1" t="s">
        <v>9</v>
      </c>
      <c r="G212">
        <v>2503</v>
      </c>
      <c r="H212">
        <v>1321</v>
      </c>
    </row>
    <row r="213" spans="1:8" outlineLevel="2" x14ac:dyDescent="0.2">
      <c r="A213" s="1">
        <v>2016</v>
      </c>
      <c r="B213" s="1">
        <v>3213</v>
      </c>
      <c r="C213" s="1">
        <v>32</v>
      </c>
      <c r="D213" s="1">
        <v>3210013</v>
      </c>
      <c r="E213" t="s">
        <v>91</v>
      </c>
      <c r="F213" s="1" t="s">
        <v>9</v>
      </c>
      <c r="G213">
        <v>1</v>
      </c>
      <c r="H213">
        <v>0</v>
      </c>
    </row>
    <row r="214" spans="1:8" outlineLevel="2" x14ac:dyDescent="0.2">
      <c r="A214" s="1">
        <v>2016</v>
      </c>
      <c r="B214" s="1">
        <v>3217</v>
      </c>
      <c r="C214" s="1">
        <v>32</v>
      </c>
      <c r="D214" s="1">
        <v>3210013</v>
      </c>
      <c r="E214" t="s">
        <v>91</v>
      </c>
      <c r="F214" s="1" t="s">
        <v>9</v>
      </c>
      <c r="G214">
        <v>0</v>
      </c>
      <c r="H214">
        <v>1</v>
      </c>
    </row>
    <row r="215" spans="1:8" outlineLevel="1" x14ac:dyDescent="0.2">
      <c r="D215" s="2" t="s">
        <v>176</v>
      </c>
      <c r="G215">
        <f>SUBTOTAL(9,G212:G214)</f>
        <v>2504</v>
      </c>
      <c r="H215">
        <f>SUBTOTAL(9,H212:H214)</f>
        <v>1322</v>
      </c>
    </row>
    <row r="216" spans="1:8" outlineLevel="2" x14ac:dyDescent="0.2">
      <c r="A216" s="1">
        <v>2016</v>
      </c>
      <c r="B216" s="1">
        <v>3212</v>
      </c>
      <c r="C216" s="1">
        <v>32</v>
      </c>
      <c r="D216" s="1">
        <v>3210022</v>
      </c>
      <c r="E216" t="s">
        <v>92</v>
      </c>
      <c r="F216" s="1" t="s">
        <v>7</v>
      </c>
      <c r="G216">
        <v>242</v>
      </c>
      <c r="H216">
        <v>191</v>
      </c>
    </row>
    <row r="217" spans="1:8" outlineLevel="1" x14ac:dyDescent="0.2">
      <c r="D217" s="2" t="s">
        <v>177</v>
      </c>
      <c r="G217">
        <f>SUBTOTAL(9,G216:G216)</f>
        <v>242</v>
      </c>
      <c r="H217">
        <f>SUBTOTAL(9,H216:H216)</f>
        <v>191</v>
      </c>
    </row>
    <row r="218" spans="1:8" outlineLevel="2" x14ac:dyDescent="0.2">
      <c r="A218" s="1">
        <v>2016</v>
      </c>
      <c r="B218" s="1">
        <v>3207</v>
      </c>
      <c r="C218" s="1">
        <v>32</v>
      </c>
      <c r="D218" s="1">
        <v>3210033</v>
      </c>
      <c r="E218" t="s">
        <v>75</v>
      </c>
      <c r="F218" s="1" t="s">
        <v>9</v>
      </c>
      <c r="G218">
        <v>1</v>
      </c>
      <c r="H218">
        <v>0</v>
      </c>
    </row>
    <row r="219" spans="1:8" outlineLevel="2" x14ac:dyDescent="0.2">
      <c r="A219" s="1">
        <v>2016</v>
      </c>
      <c r="B219" s="1">
        <v>3212</v>
      </c>
      <c r="C219" s="1">
        <v>32</v>
      </c>
      <c r="D219" s="1">
        <v>3210033</v>
      </c>
      <c r="E219" t="s">
        <v>75</v>
      </c>
      <c r="F219" s="1" t="s">
        <v>9</v>
      </c>
      <c r="G219">
        <v>2006</v>
      </c>
      <c r="H219">
        <v>1561</v>
      </c>
    </row>
    <row r="220" spans="1:8" outlineLevel="1" x14ac:dyDescent="0.2">
      <c r="D220" s="2" t="s">
        <v>178</v>
      </c>
      <c r="G220">
        <f>SUBTOTAL(9,G218:G219)</f>
        <v>2007</v>
      </c>
      <c r="H220">
        <f>SUBTOTAL(9,H218:H219)</f>
        <v>1561</v>
      </c>
    </row>
    <row r="221" spans="1:8" outlineLevel="2" x14ac:dyDescent="0.2">
      <c r="A221" s="1">
        <v>2016</v>
      </c>
      <c r="B221" s="1">
        <v>3212</v>
      </c>
      <c r="C221" s="1">
        <v>32</v>
      </c>
      <c r="D221" s="1">
        <v>3210043</v>
      </c>
      <c r="E221" t="s">
        <v>93</v>
      </c>
      <c r="F221" s="1" t="s">
        <v>9</v>
      </c>
      <c r="G221">
        <v>1338</v>
      </c>
      <c r="H221">
        <v>2400</v>
      </c>
    </row>
    <row r="222" spans="1:8" outlineLevel="2" x14ac:dyDescent="0.2">
      <c r="A222" s="1">
        <v>2016</v>
      </c>
      <c r="B222" s="1">
        <v>3213</v>
      </c>
      <c r="C222" s="1">
        <v>32</v>
      </c>
      <c r="D222" s="1">
        <v>3210043</v>
      </c>
      <c r="E222" t="s">
        <v>93</v>
      </c>
      <c r="F222" s="1" t="s">
        <v>9</v>
      </c>
      <c r="G222">
        <v>2</v>
      </c>
      <c r="H222">
        <v>1</v>
      </c>
    </row>
    <row r="223" spans="1:8" outlineLevel="2" x14ac:dyDescent="0.2">
      <c r="A223" s="1">
        <v>2016</v>
      </c>
      <c r="B223" s="1">
        <v>3215</v>
      </c>
      <c r="C223" s="1">
        <v>32</v>
      </c>
      <c r="D223" s="1">
        <v>3210043</v>
      </c>
      <c r="E223" t="s">
        <v>93</v>
      </c>
      <c r="F223" s="1" t="s">
        <v>9</v>
      </c>
      <c r="G223">
        <v>1</v>
      </c>
      <c r="H223">
        <v>0</v>
      </c>
    </row>
    <row r="224" spans="1:8" outlineLevel="2" x14ac:dyDescent="0.2">
      <c r="A224" s="1">
        <v>2016</v>
      </c>
      <c r="B224" s="1">
        <v>3209</v>
      </c>
      <c r="C224" s="1">
        <v>32</v>
      </c>
      <c r="D224" s="1">
        <v>3210043</v>
      </c>
      <c r="E224" t="s">
        <v>93</v>
      </c>
      <c r="F224" s="1" t="s">
        <v>9</v>
      </c>
      <c r="G224">
        <v>0</v>
      </c>
      <c r="H224">
        <v>1</v>
      </c>
    </row>
    <row r="225" spans="1:8" outlineLevel="1" x14ac:dyDescent="0.2">
      <c r="D225" s="2" t="s">
        <v>179</v>
      </c>
      <c r="G225">
        <f>SUBTOTAL(9,G221:G224)</f>
        <v>1341</v>
      </c>
      <c r="H225">
        <f>SUBTOTAL(9,H221:H224)</f>
        <v>2402</v>
      </c>
    </row>
    <row r="226" spans="1:8" outlineLevel="2" x14ac:dyDescent="0.2">
      <c r="A226" s="1">
        <v>2016</v>
      </c>
      <c r="B226" s="1">
        <v>3212</v>
      </c>
      <c r="C226" s="1">
        <v>32</v>
      </c>
      <c r="D226" s="1">
        <v>3210052</v>
      </c>
      <c r="E226" t="s">
        <v>94</v>
      </c>
      <c r="F226" s="1" t="s">
        <v>7</v>
      </c>
      <c r="G226">
        <v>244</v>
      </c>
      <c r="H226">
        <v>285</v>
      </c>
    </row>
    <row r="227" spans="1:8" outlineLevel="2" x14ac:dyDescent="0.2">
      <c r="A227" s="1">
        <v>2016</v>
      </c>
      <c r="B227" s="1">
        <v>3213</v>
      </c>
      <c r="C227" s="1">
        <v>32</v>
      </c>
      <c r="D227" s="1">
        <v>3210052</v>
      </c>
      <c r="E227" t="s">
        <v>94</v>
      </c>
      <c r="F227" s="1" t="s">
        <v>7</v>
      </c>
      <c r="G227">
        <v>1</v>
      </c>
      <c r="H227">
        <v>0</v>
      </c>
    </row>
    <row r="228" spans="1:8" outlineLevel="1" x14ac:dyDescent="0.2">
      <c r="D228" s="2" t="s">
        <v>180</v>
      </c>
      <c r="G228">
        <f>SUBTOTAL(9,G226:G227)</f>
        <v>245</v>
      </c>
      <c r="H228">
        <f>SUBTOTAL(9,H226:H227)</f>
        <v>285</v>
      </c>
    </row>
    <row r="229" spans="1:8" outlineLevel="2" x14ac:dyDescent="0.2">
      <c r="A229" s="1">
        <v>2016</v>
      </c>
      <c r="B229" s="1">
        <v>3207</v>
      </c>
      <c r="C229" s="1">
        <v>32</v>
      </c>
      <c r="D229" s="1">
        <v>3211012</v>
      </c>
      <c r="E229" t="s">
        <v>76</v>
      </c>
      <c r="F229" s="1" t="s">
        <v>7</v>
      </c>
      <c r="G229">
        <v>1</v>
      </c>
      <c r="H229">
        <v>0</v>
      </c>
    </row>
    <row r="230" spans="1:8" outlineLevel="2" x14ac:dyDescent="0.2">
      <c r="A230" s="1">
        <v>2016</v>
      </c>
      <c r="B230" s="1">
        <v>3214</v>
      </c>
      <c r="C230" s="1">
        <v>32</v>
      </c>
      <c r="D230" s="1">
        <v>3211012</v>
      </c>
      <c r="E230" t="s">
        <v>76</v>
      </c>
      <c r="F230" s="1" t="s">
        <v>7</v>
      </c>
      <c r="G230">
        <v>0</v>
      </c>
      <c r="H230">
        <v>1</v>
      </c>
    </row>
    <row r="231" spans="1:8" outlineLevel="2" x14ac:dyDescent="0.2">
      <c r="A231" s="1">
        <v>2016</v>
      </c>
      <c r="B231" s="1">
        <v>3215</v>
      </c>
      <c r="C231" s="1">
        <v>32</v>
      </c>
      <c r="D231" s="1">
        <v>3211012</v>
      </c>
      <c r="E231" t="s">
        <v>76</v>
      </c>
      <c r="F231" s="1" t="s">
        <v>7</v>
      </c>
      <c r="G231">
        <v>2017</v>
      </c>
      <c r="H231">
        <v>1070</v>
      </c>
    </row>
    <row r="232" spans="1:8" outlineLevel="2" x14ac:dyDescent="0.2">
      <c r="A232" s="1">
        <v>2016</v>
      </c>
      <c r="B232" s="1">
        <v>3216</v>
      </c>
      <c r="C232" s="1">
        <v>32</v>
      </c>
      <c r="D232" s="1">
        <v>3211012</v>
      </c>
      <c r="E232" t="s">
        <v>76</v>
      </c>
      <c r="F232" s="1" t="s">
        <v>7</v>
      </c>
      <c r="G232">
        <v>7</v>
      </c>
      <c r="H232">
        <v>2</v>
      </c>
    </row>
    <row r="233" spans="1:8" outlineLevel="2" x14ac:dyDescent="0.2">
      <c r="A233" s="1">
        <v>2016</v>
      </c>
      <c r="B233" s="1">
        <v>3217</v>
      </c>
      <c r="C233" s="1">
        <v>32</v>
      </c>
      <c r="D233" s="1">
        <v>3211012</v>
      </c>
      <c r="E233" t="s">
        <v>76</v>
      </c>
      <c r="F233" s="1" t="s">
        <v>7</v>
      </c>
      <c r="G233">
        <v>6</v>
      </c>
      <c r="H233">
        <v>1</v>
      </c>
    </row>
    <row r="234" spans="1:8" outlineLevel="1" x14ac:dyDescent="0.2">
      <c r="D234" s="2" t="s">
        <v>181</v>
      </c>
      <c r="G234">
        <f>SUBTOTAL(9,G229:G233)</f>
        <v>2031</v>
      </c>
      <c r="H234">
        <f>SUBTOTAL(9,H229:H233)</f>
        <v>1074</v>
      </c>
    </row>
    <row r="235" spans="1:8" outlineLevel="2" x14ac:dyDescent="0.2">
      <c r="A235" s="1">
        <v>2016</v>
      </c>
      <c r="B235" s="1">
        <v>3206</v>
      </c>
      <c r="C235" s="1">
        <v>32</v>
      </c>
      <c r="D235" s="1">
        <v>3211022</v>
      </c>
      <c r="E235" t="s">
        <v>67</v>
      </c>
      <c r="F235" s="1" t="s">
        <v>7</v>
      </c>
      <c r="G235">
        <v>0</v>
      </c>
      <c r="H235">
        <v>1</v>
      </c>
    </row>
    <row r="236" spans="1:8" outlineLevel="2" x14ac:dyDescent="0.2">
      <c r="A236" s="1">
        <v>2016</v>
      </c>
      <c r="B236" s="1">
        <v>3213</v>
      </c>
      <c r="C236" s="1">
        <v>32</v>
      </c>
      <c r="D236" s="1">
        <v>3211022</v>
      </c>
      <c r="E236" t="s">
        <v>67</v>
      </c>
      <c r="F236" s="1" t="s">
        <v>7</v>
      </c>
      <c r="G236">
        <v>0</v>
      </c>
      <c r="H236">
        <v>1</v>
      </c>
    </row>
    <row r="237" spans="1:8" outlineLevel="2" x14ac:dyDescent="0.2">
      <c r="A237" s="1">
        <v>2016</v>
      </c>
      <c r="B237" s="1">
        <v>3215</v>
      </c>
      <c r="C237" s="1">
        <v>32</v>
      </c>
      <c r="D237" s="1">
        <v>3211022</v>
      </c>
      <c r="E237" t="s">
        <v>67</v>
      </c>
      <c r="F237" s="1" t="s">
        <v>7</v>
      </c>
      <c r="G237">
        <v>1169</v>
      </c>
      <c r="H237">
        <v>876</v>
      </c>
    </row>
    <row r="238" spans="1:8" outlineLevel="2" x14ac:dyDescent="0.2">
      <c r="A238" s="1">
        <v>2016</v>
      </c>
      <c r="B238" s="1">
        <v>3216</v>
      </c>
      <c r="C238" s="1">
        <v>32</v>
      </c>
      <c r="D238" s="1">
        <v>3211022</v>
      </c>
      <c r="E238" t="s">
        <v>67</v>
      </c>
      <c r="F238" s="1" t="s">
        <v>7</v>
      </c>
      <c r="G238">
        <v>3</v>
      </c>
      <c r="H238">
        <v>1</v>
      </c>
    </row>
    <row r="239" spans="1:8" outlineLevel="2" x14ac:dyDescent="0.2">
      <c r="A239" s="1">
        <v>2016</v>
      </c>
      <c r="B239" s="1">
        <v>3217</v>
      </c>
      <c r="C239" s="1">
        <v>32</v>
      </c>
      <c r="D239" s="1">
        <v>3211022</v>
      </c>
      <c r="E239" t="s">
        <v>67</v>
      </c>
      <c r="F239" s="1" t="s">
        <v>7</v>
      </c>
      <c r="G239">
        <v>2</v>
      </c>
      <c r="H239">
        <v>0</v>
      </c>
    </row>
    <row r="240" spans="1:8" outlineLevel="2" x14ac:dyDescent="0.2">
      <c r="A240" s="1">
        <v>2016</v>
      </c>
      <c r="B240" s="1">
        <v>3218</v>
      </c>
      <c r="C240" s="1">
        <v>32</v>
      </c>
      <c r="D240" s="1">
        <v>3211022</v>
      </c>
      <c r="E240" t="s">
        <v>67</v>
      </c>
      <c r="F240" s="1" t="s">
        <v>7</v>
      </c>
      <c r="G240">
        <v>1</v>
      </c>
      <c r="H240">
        <v>0</v>
      </c>
    </row>
    <row r="241" spans="1:8" outlineLevel="1" x14ac:dyDescent="0.2">
      <c r="D241" s="2" t="s">
        <v>182</v>
      </c>
      <c r="G241">
        <f>SUBTOTAL(9,G235:G240)</f>
        <v>1175</v>
      </c>
      <c r="H241">
        <f>SUBTOTAL(9,H235:H240)</f>
        <v>879</v>
      </c>
    </row>
    <row r="242" spans="1:8" outlineLevel="2" x14ac:dyDescent="0.2">
      <c r="A242" s="1">
        <v>2016</v>
      </c>
      <c r="B242" s="1">
        <v>3215</v>
      </c>
      <c r="C242" s="1">
        <v>32</v>
      </c>
      <c r="D242" s="1">
        <v>3211033</v>
      </c>
      <c r="E242" t="s">
        <v>103</v>
      </c>
      <c r="F242" s="1" t="s">
        <v>9</v>
      </c>
      <c r="G242">
        <v>95</v>
      </c>
      <c r="H242">
        <v>165</v>
      </c>
    </row>
    <row r="243" spans="1:8" outlineLevel="1" x14ac:dyDescent="0.2">
      <c r="D243" s="2" t="s">
        <v>183</v>
      </c>
      <c r="G243">
        <f>SUBTOTAL(9,G242:G242)</f>
        <v>95</v>
      </c>
      <c r="H243">
        <f>SUBTOTAL(9,H242:H242)</f>
        <v>165</v>
      </c>
    </row>
    <row r="244" spans="1:8" outlineLevel="2" x14ac:dyDescent="0.2">
      <c r="A244" s="1">
        <v>2016</v>
      </c>
      <c r="B244" s="1">
        <v>3205</v>
      </c>
      <c r="C244" s="1">
        <v>32</v>
      </c>
      <c r="D244" s="1">
        <v>3211043</v>
      </c>
      <c r="E244" t="s">
        <v>52</v>
      </c>
      <c r="F244" s="1" t="s">
        <v>9</v>
      </c>
      <c r="G244">
        <v>2</v>
      </c>
      <c r="H244">
        <v>0</v>
      </c>
    </row>
    <row r="245" spans="1:8" outlineLevel="2" x14ac:dyDescent="0.2">
      <c r="A245" s="1">
        <v>2016</v>
      </c>
      <c r="B245" s="1">
        <v>3215</v>
      </c>
      <c r="C245" s="1">
        <v>32</v>
      </c>
      <c r="D245" s="1">
        <v>3211043</v>
      </c>
      <c r="E245" t="s">
        <v>52</v>
      </c>
      <c r="F245" s="1" t="s">
        <v>9</v>
      </c>
      <c r="G245">
        <v>5073</v>
      </c>
      <c r="H245">
        <v>3236</v>
      </c>
    </row>
    <row r="246" spans="1:8" outlineLevel="2" x14ac:dyDescent="0.2">
      <c r="A246" s="1">
        <v>2016</v>
      </c>
      <c r="B246" s="1">
        <v>3216</v>
      </c>
      <c r="C246" s="1">
        <v>32</v>
      </c>
      <c r="D246" s="1">
        <v>3211043</v>
      </c>
      <c r="E246" t="s">
        <v>52</v>
      </c>
      <c r="F246" s="1" t="s">
        <v>9</v>
      </c>
      <c r="G246">
        <v>1</v>
      </c>
      <c r="H246">
        <v>0</v>
      </c>
    </row>
    <row r="247" spans="1:8" outlineLevel="2" x14ac:dyDescent="0.2">
      <c r="A247" s="1">
        <v>2016</v>
      </c>
      <c r="B247" s="1">
        <v>3217</v>
      </c>
      <c r="C247" s="1">
        <v>32</v>
      </c>
      <c r="D247" s="1">
        <v>3211043</v>
      </c>
      <c r="E247" t="s">
        <v>52</v>
      </c>
      <c r="F247" s="1" t="s">
        <v>9</v>
      </c>
      <c r="G247">
        <v>1</v>
      </c>
      <c r="H247">
        <v>0</v>
      </c>
    </row>
    <row r="248" spans="1:8" outlineLevel="1" x14ac:dyDescent="0.2">
      <c r="D248" s="2" t="s">
        <v>184</v>
      </c>
      <c r="G248">
        <f>SUBTOTAL(9,G244:G247)</f>
        <v>5077</v>
      </c>
      <c r="H248">
        <f>SUBTOTAL(9,H244:H247)</f>
        <v>3236</v>
      </c>
    </row>
    <row r="249" spans="1:8" outlineLevel="2" x14ac:dyDescent="0.2">
      <c r="A249" s="1">
        <v>2016</v>
      </c>
      <c r="B249" s="1">
        <v>3207</v>
      </c>
      <c r="C249" s="1">
        <v>32</v>
      </c>
      <c r="D249" s="1">
        <v>3212012</v>
      </c>
      <c r="E249" t="s">
        <v>77</v>
      </c>
      <c r="F249" s="1" t="s">
        <v>7</v>
      </c>
      <c r="G249">
        <v>2</v>
      </c>
      <c r="H249">
        <v>2</v>
      </c>
    </row>
    <row r="250" spans="1:8" outlineLevel="2" x14ac:dyDescent="0.2">
      <c r="A250" s="1">
        <v>2016</v>
      </c>
      <c r="B250" s="1">
        <v>3213</v>
      </c>
      <c r="C250" s="1">
        <v>32</v>
      </c>
      <c r="D250" s="1">
        <v>3212012</v>
      </c>
      <c r="E250" t="s">
        <v>77</v>
      </c>
      <c r="F250" s="1" t="s">
        <v>7</v>
      </c>
      <c r="G250">
        <v>289</v>
      </c>
      <c r="H250">
        <v>380</v>
      </c>
    </row>
    <row r="251" spans="1:8" outlineLevel="2" x14ac:dyDescent="0.2">
      <c r="A251" s="1">
        <v>2016</v>
      </c>
      <c r="B251" s="1">
        <v>3215</v>
      </c>
      <c r="C251" s="1">
        <v>32</v>
      </c>
      <c r="D251" s="1">
        <v>3212012</v>
      </c>
      <c r="E251" t="s">
        <v>77</v>
      </c>
      <c r="F251" s="1" t="s">
        <v>7</v>
      </c>
      <c r="G251">
        <v>1</v>
      </c>
      <c r="H251">
        <v>0</v>
      </c>
    </row>
    <row r="252" spans="1:8" outlineLevel="1" x14ac:dyDescent="0.2">
      <c r="D252" s="2" t="s">
        <v>185</v>
      </c>
      <c r="G252">
        <f>SUBTOTAL(9,G249:G251)</f>
        <v>292</v>
      </c>
      <c r="H252">
        <f>SUBTOTAL(9,H249:H251)</f>
        <v>382</v>
      </c>
    </row>
    <row r="253" spans="1:8" outlineLevel="2" x14ac:dyDescent="0.2">
      <c r="A253" s="1">
        <v>2016</v>
      </c>
      <c r="B253" s="1">
        <v>3203</v>
      </c>
      <c r="C253" s="1">
        <v>32</v>
      </c>
      <c r="D253" s="1">
        <v>3212022</v>
      </c>
      <c r="E253" t="s">
        <v>31</v>
      </c>
      <c r="F253" s="1" t="s">
        <v>7</v>
      </c>
      <c r="G253">
        <v>1</v>
      </c>
      <c r="H253">
        <v>0</v>
      </c>
    </row>
    <row r="254" spans="1:8" outlineLevel="2" x14ac:dyDescent="0.2">
      <c r="A254" s="1">
        <v>2016</v>
      </c>
      <c r="B254" s="1">
        <v>3207</v>
      </c>
      <c r="C254" s="1">
        <v>32</v>
      </c>
      <c r="D254" s="1">
        <v>3212022</v>
      </c>
      <c r="E254" t="s">
        <v>31</v>
      </c>
      <c r="F254" s="1" t="s">
        <v>7</v>
      </c>
      <c r="G254">
        <v>0</v>
      </c>
      <c r="H254">
        <v>1</v>
      </c>
    </row>
    <row r="255" spans="1:8" outlineLevel="2" x14ac:dyDescent="0.2">
      <c r="A255" s="1">
        <v>2016</v>
      </c>
      <c r="B255" s="1">
        <v>3213</v>
      </c>
      <c r="C255" s="1">
        <v>32</v>
      </c>
      <c r="D255" s="1">
        <v>3212022</v>
      </c>
      <c r="E255" t="s">
        <v>31</v>
      </c>
      <c r="F255" s="1" t="s">
        <v>7</v>
      </c>
      <c r="G255">
        <v>238</v>
      </c>
      <c r="H255">
        <v>317</v>
      </c>
    </row>
    <row r="256" spans="1:8" outlineLevel="1" x14ac:dyDescent="0.2">
      <c r="D256" s="2" t="s">
        <v>186</v>
      </c>
      <c r="G256">
        <f>SUBTOTAL(9,G253:G255)</f>
        <v>239</v>
      </c>
      <c r="H256">
        <f>SUBTOTAL(9,H253:H255)</f>
        <v>318</v>
      </c>
    </row>
    <row r="257" spans="1:8" outlineLevel="2" x14ac:dyDescent="0.2">
      <c r="A257" s="1">
        <v>2016</v>
      </c>
      <c r="B257" s="1">
        <v>3207</v>
      </c>
      <c r="C257" s="1">
        <v>32</v>
      </c>
      <c r="D257" s="1">
        <v>3212033</v>
      </c>
      <c r="E257" t="s">
        <v>78</v>
      </c>
      <c r="F257" s="1" t="s">
        <v>9</v>
      </c>
      <c r="G257">
        <v>0</v>
      </c>
      <c r="H257">
        <v>1</v>
      </c>
    </row>
    <row r="258" spans="1:8" outlineLevel="2" x14ac:dyDescent="0.2">
      <c r="A258" s="1">
        <v>2016</v>
      </c>
      <c r="B258" s="1">
        <v>3213</v>
      </c>
      <c r="C258" s="1">
        <v>32</v>
      </c>
      <c r="D258" s="1">
        <v>3212033</v>
      </c>
      <c r="E258" t="s">
        <v>78</v>
      </c>
      <c r="F258" s="1" t="s">
        <v>9</v>
      </c>
      <c r="G258">
        <v>807</v>
      </c>
      <c r="H258">
        <v>448</v>
      </c>
    </row>
    <row r="259" spans="1:8" outlineLevel="2" x14ac:dyDescent="0.2">
      <c r="A259" s="1">
        <v>2016</v>
      </c>
      <c r="B259" s="1">
        <v>3215</v>
      </c>
      <c r="C259" s="1">
        <v>32</v>
      </c>
      <c r="D259" s="1">
        <v>3212033</v>
      </c>
      <c r="E259" t="s">
        <v>78</v>
      </c>
      <c r="F259" s="1" t="s">
        <v>9</v>
      </c>
      <c r="G259">
        <v>0</v>
      </c>
      <c r="H259">
        <v>1</v>
      </c>
    </row>
    <row r="260" spans="1:8" outlineLevel="1" x14ac:dyDescent="0.2">
      <c r="D260" s="2" t="s">
        <v>187</v>
      </c>
      <c r="G260">
        <f>SUBTOTAL(9,G257:G259)</f>
        <v>807</v>
      </c>
      <c r="H260">
        <f>SUBTOTAL(9,H257:H259)</f>
        <v>450</v>
      </c>
    </row>
    <row r="261" spans="1:8" outlineLevel="2" x14ac:dyDescent="0.2">
      <c r="A261" s="1">
        <v>2016</v>
      </c>
      <c r="B261" s="1">
        <v>3203</v>
      </c>
      <c r="C261" s="1">
        <v>32</v>
      </c>
      <c r="D261" s="1">
        <v>3212042</v>
      </c>
      <c r="E261" t="s">
        <v>32</v>
      </c>
      <c r="F261" s="1" t="s">
        <v>7</v>
      </c>
      <c r="G261">
        <v>1</v>
      </c>
      <c r="H261">
        <v>0</v>
      </c>
    </row>
    <row r="262" spans="1:8" outlineLevel="2" x14ac:dyDescent="0.2">
      <c r="A262" s="1">
        <v>2016</v>
      </c>
      <c r="B262" s="1">
        <v>3213</v>
      </c>
      <c r="C262" s="1">
        <v>32</v>
      </c>
      <c r="D262" s="1">
        <v>3212042</v>
      </c>
      <c r="E262" t="s">
        <v>32</v>
      </c>
      <c r="F262" s="1" t="s">
        <v>7</v>
      </c>
      <c r="G262">
        <v>413</v>
      </c>
      <c r="H262">
        <v>683</v>
      </c>
    </row>
    <row r="263" spans="1:8" outlineLevel="2" x14ac:dyDescent="0.2">
      <c r="A263" s="1">
        <v>2016</v>
      </c>
      <c r="B263" s="1">
        <v>3214</v>
      </c>
      <c r="C263" s="1">
        <v>32</v>
      </c>
      <c r="D263" s="1">
        <v>3212042</v>
      </c>
      <c r="E263" t="s">
        <v>32</v>
      </c>
      <c r="F263" s="1" t="s">
        <v>7</v>
      </c>
      <c r="G263">
        <v>1</v>
      </c>
      <c r="H263">
        <v>0</v>
      </c>
    </row>
    <row r="264" spans="1:8" outlineLevel="1" x14ac:dyDescent="0.2">
      <c r="D264" s="2" t="s">
        <v>188</v>
      </c>
      <c r="G264">
        <f>SUBTOTAL(9,G261:G263)</f>
        <v>415</v>
      </c>
      <c r="H264">
        <f>SUBTOTAL(9,H261:H263)</f>
        <v>683</v>
      </c>
    </row>
    <row r="265" spans="1:8" outlineLevel="2" x14ac:dyDescent="0.2">
      <c r="A265" s="1">
        <v>2016</v>
      </c>
      <c r="B265" s="1">
        <v>3205</v>
      </c>
      <c r="C265" s="1">
        <v>32</v>
      </c>
      <c r="D265" s="1">
        <v>3212053</v>
      </c>
      <c r="E265" t="s">
        <v>53</v>
      </c>
      <c r="F265" s="1" t="s">
        <v>9</v>
      </c>
      <c r="G265">
        <v>1</v>
      </c>
      <c r="H265">
        <v>0</v>
      </c>
    </row>
    <row r="266" spans="1:8" outlineLevel="2" x14ac:dyDescent="0.2">
      <c r="A266" s="1">
        <v>2016</v>
      </c>
      <c r="B266" s="1">
        <v>3207</v>
      </c>
      <c r="C266" s="1">
        <v>32</v>
      </c>
      <c r="D266" s="1">
        <v>3212053</v>
      </c>
      <c r="E266" t="s">
        <v>53</v>
      </c>
      <c r="F266" s="1" t="s">
        <v>9</v>
      </c>
      <c r="G266">
        <v>2</v>
      </c>
      <c r="H266">
        <v>0</v>
      </c>
    </row>
    <row r="267" spans="1:8" outlineLevel="2" x14ac:dyDescent="0.2">
      <c r="A267" s="1">
        <v>2016</v>
      </c>
      <c r="B267" s="1">
        <v>3212</v>
      </c>
      <c r="C267" s="1">
        <v>32</v>
      </c>
      <c r="D267" s="1">
        <v>3212053</v>
      </c>
      <c r="E267" t="s">
        <v>53</v>
      </c>
      <c r="F267" s="1" t="s">
        <v>9</v>
      </c>
      <c r="G267">
        <v>0</v>
      </c>
      <c r="H267">
        <v>1</v>
      </c>
    </row>
    <row r="268" spans="1:8" outlineLevel="2" x14ac:dyDescent="0.2">
      <c r="A268" s="1">
        <v>2016</v>
      </c>
      <c r="B268" s="1">
        <v>3213</v>
      </c>
      <c r="C268" s="1">
        <v>32</v>
      </c>
      <c r="D268" s="1">
        <v>3212053</v>
      </c>
      <c r="E268" t="s">
        <v>53</v>
      </c>
      <c r="F268" s="1" t="s">
        <v>9</v>
      </c>
      <c r="G268">
        <v>1989</v>
      </c>
      <c r="H268">
        <v>2588</v>
      </c>
    </row>
    <row r="269" spans="1:8" outlineLevel="2" x14ac:dyDescent="0.2">
      <c r="A269" s="1">
        <v>2016</v>
      </c>
      <c r="B269" s="1">
        <v>3214</v>
      </c>
      <c r="C269" s="1">
        <v>32</v>
      </c>
      <c r="D269" s="1">
        <v>3212053</v>
      </c>
      <c r="E269" t="s">
        <v>53</v>
      </c>
      <c r="F269" s="1" t="s">
        <v>9</v>
      </c>
      <c r="G269">
        <v>0</v>
      </c>
      <c r="H269">
        <v>1</v>
      </c>
    </row>
    <row r="270" spans="1:8" outlineLevel="2" x14ac:dyDescent="0.2">
      <c r="A270" s="1">
        <v>2016</v>
      </c>
      <c r="B270" s="1">
        <v>3215</v>
      </c>
      <c r="C270" s="1">
        <v>32</v>
      </c>
      <c r="D270" s="1">
        <v>3212053</v>
      </c>
      <c r="E270" t="s">
        <v>53</v>
      </c>
      <c r="F270" s="1" t="s">
        <v>9</v>
      </c>
      <c r="G270">
        <v>1</v>
      </c>
      <c r="H270">
        <v>0</v>
      </c>
    </row>
    <row r="271" spans="1:8" outlineLevel="1" x14ac:dyDescent="0.2">
      <c r="D271" s="2" t="s">
        <v>189</v>
      </c>
      <c r="G271">
        <f>SUBTOTAL(9,G265:G270)</f>
        <v>1993</v>
      </c>
      <c r="H271">
        <f>SUBTOTAL(9,H265:H270)</f>
        <v>2590</v>
      </c>
    </row>
    <row r="272" spans="1:8" outlineLevel="2" x14ac:dyDescent="0.2">
      <c r="A272" s="1">
        <v>2016</v>
      </c>
      <c r="B272" s="1">
        <v>3213</v>
      </c>
      <c r="C272" s="1">
        <v>32</v>
      </c>
      <c r="D272" s="1">
        <v>3212062</v>
      </c>
      <c r="E272" t="s">
        <v>95</v>
      </c>
      <c r="F272" s="1" t="s">
        <v>7</v>
      </c>
      <c r="G272">
        <v>335</v>
      </c>
      <c r="H272">
        <v>358</v>
      </c>
    </row>
    <row r="273" spans="1:8" outlineLevel="1" x14ac:dyDescent="0.2">
      <c r="D273" s="2" t="s">
        <v>190</v>
      </c>
      <c r="G273">
        <f>SUBTOTAL(9,G272:G272)</f>
        <v>335</v>
      </c>
      <c r="H273">
        <f>SUBTOTAL(9,H272:H272)</f>
        <v>358</v>
      </c>
    </row>
    <row r="274" spans="1:8" outlineLevel="2" x14ac:dyDescent="0.2">
      <c r="A274" s="1">
        <v>2016</v>
      </c>
      <c r="B274" s="1">
        <v>3211</v>
      </c>
      <c r="C274" s="1">
        <v>32</v>
      </c>
      <c r="D274" s="1">
        <v>3213011</v>
      </c>
      <c r="E274" t="s">
        <v>88</v>
      </c>
      <c r="F274" s="1" t="s">
        <v>6</v>
      </c>
      <c r="G274">
        <v>2200</v>
      </c>
      <c r="H274">
        <v>491</v>
      </c>
    </row>
    <row r="275" spans="1:8" outlineLevel="1" x14ac:dyDescent="0.2">
      <c r="D275" s="2" t="s">
        <v>191</v>
      </c>
      <c r="G275">
        <f>SUBTOTAL(9,G274:G274)</f>
        <v>2200</v>
      </c>
      <c r="H275">
        <f>SUBTOTAL(9,H274:H274)</f>
        <v>491</v>
      </c>
    </row>
    <row r="276" spans="1:8" outlineLevel="2" x14ac:dyDescent="0.2">
      <c r="A276" s="1">
        <v>2016</v>
      </c>
      <c r="B276" s="1">
        <v>3211</v>
      </c>
      <c r="C276" s="1">
        <v>32</v>
      </c>
      <c r="D276" s="1">
        <v>3213021</v>
      </c>
      <c r="E276" t="s">
        <v>89</v>
      </c>
      <c r="F276" s="1" t="s">
        <v>6</v>
      </c>
      <c r="G276">
        <v>1852</v>
      </c>
      <c r="H276">
        <v>493</v>
      </c>
    </row>
    <row r="277" spans="1:8" outlineLevel="2" x14ac:dyDescent="0.2">
      <c r="A277" s="1">
        <v>2016</v>
      </c>
      <c r="B277" s="1">
        <v>3217</v>
      </c>
      <c r="C277" s="1">
        <v>32</v>
      </c>
      <c r="D277" s="1">
        <v>3213021</v>
      </c>
      <c r="E277" t="s">
        <v>89</v>
      </c>
      <c r="F277" s="1" t="s">
        <v>6</v>
      </c>
      <c r="G277">
        <v>1</v>
      </c>
      <c r="H277">
        <v>0</v>
      </c>
    </row>
    <row r="278" spans="1:8" outlineLevel="1" x14ac:dyDescent="0.2">
      <c r="D278" s="2" t="s">
        <v>192</v>
      </c>
      <c r="G278">
        <f>SUBTOTAL(9,G276:G277)</f>
        <v>1853</v>
      </c>
      <c r="H278">
        <f>SUBTOTAL(9,H276:H277)</f>
        <v>493</v>
      </c>
    </row>
    <row r="279" spans="1:8" outlineLevel="2" x14ac:dyDescent="0.2">
      <c r="A279" s="1">
        <v>2016</v>
      </c>
      <c r="B279" s="1">
        <v>3211</v>
      </c>
      <c r="C279" s="1">
        <v>32</v>
      </c>
      <c r="D279" s="1">
        <v>3213032</v>
      </c>
      <c r="E279" t="s">
        <v>88</v>
      </c>
      <c r="F279" s="1" t="s">
        <v>7</v>
      </c>
      <c r="G279">
        <v>1260</v>
      </c>
      <c r="H279">
        <v>255</v>
      </c>
    </row>
    <row r="280" spans="1:8" outlineLevel="1" x14ac:dyDescent="0.2">
      <c r="D280" s="2" t="s">
        <v>193</v>
      </c>
      <c r="G280">
        <f>SUBTOTAL(9,G279:G279)</f>
        <v>1260</v>
      </c>
      <c r="H280">
        <f>SUBTOTAL(9,H279:H279)</f>
        <v>255</v>
      </c>
    </row>
    <row r="281" spans="1:8" outlineLevel="2" x14ac:dyDescent="0.2">
      <c r="A281" s="1">
        <v>2016</v>
      </c>
      <c r="B281" s="1">
        <v>3210</v>
      </c>
      <c r="C281" s="1">
        <v>32</v>
      </c>
      <c r="D281" s="1">
        <v>3213042</v>
      </c>
      <c r="E281" t="s">
        <v>86</v>
      </c>
      <c r="F281" s="1" t="s">
        <v>7</v>
      </c>
      <c r="G281">
        <v>1</v>
      </c>
      <c r="H281">
        <v>0</v>
      </c>
    </row>
    <row r="282" spans="1:8" outlineLevel="2" x14ac:dyDescent="0.2">
      <c r="A282" s="1">
        <v>2016</v>
      </c>
      <c r="B282" s="1">
        <v>3211</v>
      </c>
      <c r="C282" s="1">
        <v>32</v>
      </c>
      <c r="D282" s="1">
        <v>3213042</v>
      </c>
      <c r="E282" t="s">
        <v>86</v>
      </c>
      <c r="F282" s="1" t="s">
        <v>7</v>
      </c>
      <c r="G282">
        <v>798</v>
      </c>
      <c r="H282">
        <v>335</v>
      </c>
    </row>
    <row r="283" spans="1:8" outlineLevel="1" x14ac:dyDescent="0.2">
      <c r="D283" s="2" t="s">
        <v>194</v>
      </c>
      <c r="G283">
        <f>SUBTOTAL(9,G281:G282)</f>
        <v>799</v>
      </c>
      <c r="H283">
        <f>SUBTOTAL(9,H281:H282)</f>
        <v>335</v>
      </c>
    </row>
    <row r="284" spans="1:8" outlineLevel="2" x14ac:dyDescent="0.2">
      <c r="A284" s="1">
        <v>2016</v>
      </c>
      <c r="B284" s="1">
        <v>3211</v>
      </c>
      <c r="C284" s="1">
        <v>32</v>
      </c>
      <c r="D284" s="1">
        <v>3213052</v>
      </c>
      <c r="E284" t="s">
        <v>90</v>
      </c>
      <c r="F284" s="1" t="s">
        <v>7</v>
      </c>
      <c r="G284">
        <v>1177</v>
      </c>
      <c r="H284">
        <v>214</v>
      </c>
    </row>
    <row r="285" spans="1:8" outlineLevel="1" x14ac:dyDescent="0.2">
      <c r="D285" s="2" t="s">
        <v>195</v>
      </c>
      <c r="G285">
        <f>SUBTOTAL(9,G284:G284)</f>
        <v>1177</v>
      </c>
      <c r="H285">
        <f>SUBTOTAL(9,H284:H284)</f>
        <v>214</v>
      </c>
    </row>
    <row r="286" spans="1:8" outlineLevel="2" x14ac:dyDescent="0.2">
      <c r="A286" s="1">
        <v>2016</v>
      </c>
      <c r="B286" s="1">
        <v>3211</v>
      </c>
      <c r="C286" s="1">
        <v>32</v>
      </c>
      <c r="D286" s="1">
        <v>3213062</v>
      </c>
      <c r="E286" t="s">
        <v>89</v>
      </c>
      <c r="F286" s="1" t="s">
        <v>7</v>
      </c>
      <c r="G286">
        <v>1202</v>
      </c>
      <c r="H286">
        <v>310</v>
      </c>
    </row>
    <row r="287" spans="1:8" outlineLevel="1" x14ac:dyDescent="0.2">
      <c r="D287" s="2" t="s">
        <v>196</v>
      </c>
      <c r="G287">
        <f>SUBTOTAL(9,G286:G286)</f>
        <v>1202</v>
      </c>
      <c r="H287">
        <f>SUBTOTAL(9,H286:H286)</f>
        <v>310</v>
      </c>
    </row>
    <row r="288" spans="1:8" outlineLevel="2" x14ac:dyDescent="0.2">
      <c r="A288" s="1">
        <v>2016</v>
      </c>
      <c r="B288" s="1">
        <v>3203</v>
      </c>
      <c r="C288" s="1">
        <v>32</v>
      </c>
      <c r="D288" s="1">
        <v>3214011</v>
      </c>
      <c r="E288" t="s">
        <v>18</v>
      </c>
      <c r="F288" s="1" t="s">
        <v>6</v>
      </c>
      <c r="G288">
        <v>1</v>
      </c>
      <c r="H288">
        <v>1</v>
      </c>
    </row>
    <row r="289" spans="1:8" outlineLevel="2" x14ac:dyDescent="0.2">
      <c r="A289" s="1">
        <v>2016</v>
      </c>
      <c r="B289" s="1">
        <v>3205</v>
      </c>
      <c r="C289" s="1">
        <v>32</v>
      </c>
      <c r="D289" s="1">
        <v>3214011</v>
      </c>
      <c r="E289" t="s">
        <v>18</v>
      </c>
      <c r="F289" s="1" t="s">
        <v>6</v>
      </c>
      <c r="G289">
        <v>0</v>
      </c>
      <c r="H289">
        <v>1</v>
      </c>
    </row>
    <row r="290" spans="1:8" outlineLevel="2" x14ac:dyDescent="0.2">
      <c r="A290" s="1">
        <v>2016</v>
      </c>
      <c r="B290" s="1">
        <v>3213</v>
      </c>
      <c r="C290" s="1">
        <v>32</v>
      </c>
      <c r="D290" s="1">
        <v>3214011</v>
      </c>
      <c r="E290" t="s">
        <v>18</v>
      </c>
      <c r="F290" s="1" t="s">
        <v>6</v>
      </c>
      <c r="G290">
        <v>2</v>
      </c>
      <c r="H290">
        <v>2</v>
      </c>
    </row>
    <row r="291" spans="1:8" outlineLevel="2" x14ac:dyDescent="0.2">
      <c r="A291" s="1">
        <v>2016</v>
      </c>
      <c r="B291" s="1">
        <v>3214</v>
      </c>
      <c r="C291" s="1">
        <v>32</v>
      </c>
      <c r="D291" s="1">
        <v>3214011</v>
      </c>
      <c r="E291" t="s">
        <v>18</v>
      </c>
      <c r="F291" s="1" t="s">
        <v>6</v>
      </c>
      <c r="G291">
        <v>5272</v>
      </c>
      <c r="H291">
        <v>8317</v>
      </c>
    </row>
    <row r="292" spans="1:8" outlineLevel="2" x14ac:dyDescent="0.2">
      <c r="A292" s="1">
        <v>2016</v>
      </c>
      <c r="B292" s="1">
        <v>3215</v>
      </c>
      <c r="C292" s="1">
        <v>32</v>
      </c>
      <c r="D292" s="1">
        <v>3214011</v>
      </c>
      <c r="E292" t="s">
        <v>18</v>
      </c>
      <c r="F292" s="1" t="s">
        <v>6</v>
      </c>
      <c r="G292">
        <v>1</v>
      </c>
      <c r="H292">
        <v>2</v>
      </c>
    </row>
    <row r="293" spans="1:8" outlineLevel="2" x14ac:dyDescent="0.2">
      <c r="A293" s="1">
        <v>2016</v>
      </c>
      <c r="B293" s="1">
        <v>3216</v>
      </c>
      <c r="C293" s="1">
        <v>32</v>
      </c>
      <c r="D293" s="1">
        <v>3214011</v>
      </c>
      <c r="E293" t="s">
        <v>18</v>
      </c>
      <c r="F293" s="1" t="s">
        <v>6</v>
      </c>
      <c r="G293">
        <v>2</v>
      </c>
      <c r="H293">
        <v>0</v>
      </c>
    </row>
    <row r="294" spans="1:8" outlineLevel="2" x14ac:dyDescent="0.2">
      <c r="A294" s="1">
        <v>2016</v>
      </c>
      <c r="B294" s="1">
        <v>3217</v>
      </c>
      <c r="C294" s="1">
        <v>32</v>
      </c>
      <c r="D294" s="1">
        <v>3214011</v>
      </c>
      <c r="E294" t="s">
        <v>18</v>
      </c>
      <c r="F294" s="1" t="s">
        <v>6</v>
      </c>
      <c r="G294">
        <v>1</v>
      </c>
      <c r="H294">
        <v>1</v>
      </c>
    </row>
    <row r="295" spans="1:8" outlineLevel="1" x14ac:dyDescent="0.2">
      <c r="D295" s="2" t="s">
        <v>197</v>
      </c>
      <c r="G295">
        <f>SUBTOTAL(9,G288:G294)</f>
        <v>5279</v>
      </c>
      <c r="H295">
        <f>SUBTOTAL(9,H288:H294)</f>
        <v>8324</v>
      </c>
    </row>
    <row r="296" spans="1:8" outlineLevel="2" x14ac:dyDescent="0.2">
      <c r="A296" s="1">
        <v>2016</v>
      </c>
      <c r="B296" s="1">
        <v>3214</v>
      </c>
      <c r="C296" s="1">
        <v>32</v>
      </c>
      <c r="D296" s="1">
        <v>3214023</v>
      </c>
      <c r="E296" t="s">
        <v>97</v>
      </c>
      <c r="F296" s="1" t="s">
        <v>9</v>
      </c>
      <c r="G296">
        <v>397</v>
      </c>
      <c r="H296">
        <v>827</v>
      </c>
    </row>
    <row r="297" spans="1:8" outlineLevel="2" x14ac:dyDescent="0.2">
      <c r="A297" s="1">
        <v>2016</v>
      </c>
      <c r="B297" s="1">
        <v>3216</v>
      </c>
      <c r="C297" s="1">
        <v>32</v>
      </c>
      <c r="D297" s="1">
        <v>3214023</v>
      </c>
      <c r="E297" t="s">
        <v>97</v>
      </c>
      <c r="F297" s="1" t="s">
        <v>9</v>
      </c>
      <c r="G297">
        <v>1</v>
      </c>
      <c r="H297">
        <v>0</v>
      </c>
    </row>
    <row r="298" spans="1:8" outlineLevel="1" x14ac:dyDescent="0.2">
      <c r="D298" s="2" t="s">
        <v>198</v>
      </c>
      <c r="G298">
        <f>SUBTOTAL(9,G296:G297)</f>
        <v>398</v>
      </c>
      <c r="H298">
        <f>SUBTOTAL(9,H296:H297)</f>
        <v>827</v>
      </c>
    </row>
    <row r="299" spans="1:8" outlineLevel="2" x14ac:dyDescent="0.2">
      <c r="A299" s="1">
        <v>2016</v>
      </c>
      <c r="B299" s="1">
        <v>3214</v>
      </c>
      <c r="C299" s="1">
        <v>32</v>
      </c>
      <c r="D299" s="1">
        <v>3214033</v>
      </c>
      <c r="E299" t="s">
        <v>98</v>
      </c>
      <c r="F299" s="1" t="s">
        <v>9</v>
      </c>
      <c r="G299">
        <v>233</v>
      </c>
      <c r="H299">
        <v>767</v>
      </c>
    </row>
    <row r="300" spans="1:8" outlineLevel="2" x14ac:dyDescent="0.2">
      <c r="A300" s="1">
        <v>2016</v>
      </c>
      <c r="B300" s="1">
        <v>3216</v>
      </c>
      <c r="C300" s="1">
        <v>32</v>
      </c>
      <c r="D300" s="1">
        <v>3214033</v>
      </c>
      <c r="E300" t="s">
        <v>98</v>
      </c>
      <c r="F300" s="1" t="s">
        <v>9</v>
      </c>
      <c r="G300">
        <v>1</v>
      </c>
      <c r="H300">
        <v>1</v>
      </c>
    </row>
    <row r="301" spans="1:8" outlineLevel="1" x14ac:dyDescent="0.2">
      <c r="D301" s="2" t="s">
        <v>199</v>
      </c>
      <c r="G301">
        <f>SUBTOTAL(9,G299:G300)</f>
        <v>234</v>
      </c>
      <c r="H301">
        <f>SUBTOTAL(9,H299:H300)</f>
        <v>768</v>
      </c>
    </row>
    <row r="302" spans="1:8" outlineLevel="2" x14ac:dyDescent="0.2">
      <c r="A302" s="1">
        <v>2016</v>
      </c>
      <c r="B302" s="1">
        <v>3213</v>
      </c>
      <c r="C302" s="1">
        <v>32</v>
      </c>
      <c r="D302" s="1">
        <v>3214042</v>
      </c>
      <c r="E302" t="s">
        <v>96</v>
      </c>
      <c r="F302" s="1" t="s">
        <v>7</v>
      </c>
      <c r="G302">
        <v>1</v>
      </c>
      <c r="H302">
        <v>0</v>
      </c>
    </row>
    <row r="303" spans="1:8" outlineLevel="2" x14ac:dyDescent="0.2">
      <c r="A303" s="1">
        <v>2016</v>
      </c>
      <c r="B303" s="1">
        <v>3214</v>
      </c>
      <c r="C303" s="1">
        <v>32</v>
      </c>
      <c r="D303" s="1">
        <v>3214042</v>
      </c>
      <c r="E303" t="s">
        <v>96</v>
      </c>
      <c r="F303" s="1" t="s">
        <v>7</v>
      </c>
      <c r="G303">
        <v>416</v>
      </c>
      <c r="H303">
        <v>903</v>
      </c>
    </row>
    <row r="304" spans="1:8" outlineLevel="2" x14ac:dyDescent="0.2">
      <c r="A304" s="1">
        <v>2016</v>
      </c>
      <c r="B304" s="1">
        <v>3215</v>
      </c>
      <c r="C304" s="1">
        <v>32</v>
      </c>
      <c r="D304" s="1">
        <v>3214042</v>
      </c>
      <c r="E304" t="s">
        <v>96</v>
      </c>
      <c r="F304" s="1" t="s">
        <v>7</v>
      </c>
      <c r="G304">
        <v>1</v>
      </c>
      <c r="H304">
        <v>0</v>
      </c>
    </row>
    <row r="305" spans="1:8" outlineLevel="2" x14ac:dyDescent="0.2">
      <c r="A305" s="1">
        <v>2016</v>
      </c>
      <c r="B305" s="1">
        <v>3217</v>
      </c>
      <c r="C305" s="1">
        <v>32</v>
      </c>
      <c r="D305" s="1">
        <v>3214042</v>
      </c>
      <c r="E305" t="s">
        <v>96</v>
      </c>
      <c r="F305" s="1" t="s">
        <v>7</v>
      </c>
      <c r="G305">
        <v>1</v>
      </c>
      <c r="H305">
        <v>1</v>
      </c>
    </row>
    <row r="306" spans="1:8" outlineLevel="1" x14ac:dyDescent="0.2">
      <c r="D306" s="2" t="s">
        <v>200</v>
      </c>
      <c r="G306">
        <f>SUBTOTAL(9,G302:G305)</f>
        <v>419</v>
      </c>
      <c r="H306">
        <f>SUBTOTAL(9,H302:H305)</f>
        <v>904</v>
      </c>
    </row>
    <row r="307" spans="1:8" outlineLevel="2" x14ac:dyDescent="0.2">
      <c r="A307" s="1">
        <v>2016</v>
      </c>
      <c r="B307" s="1">
        <v>3214</v>
      </c>
      <c r="C307" s="1">
        <v>32</v>
      </c>
      <c r="D307" s="1">
        <v>3214053</v>
      </c>
      <c r="E307" t="s">
        <v>99</v>
      </c>
      <c r="F307" s="1" t="s">
        <v>9</v>
      </c>
      <c r="G307">
        <v>220</v>
      </c>
      <c r="H307">
        <v>406</v>
      </c>
    </row>
    <row r="308" spans="1:8" outlineLevel="1" x14ac:dyDescent="0.2">
      <c r="D308" s="2" t="s">
        <v>201</v>
      </c>
      <c r="G308">
        <f>SUBTOTAL(9,G307:G307)</f>
        <v>220</v>
      </c>
      <c r="H308">
        <f>SUBTOTAL(9,H307:H307)</f>
        <v>406</v>
      </c>
    </row>
    <row r="309" spans="1:8" outlineLevel="2" x14ac:dyDescent="0.2">
      <c r="A309" s="1">
        <v>2016</v>
      </c>
      <c r="B309" s="1">
        <v>3205</v>
      </c>
      <c r="C309" s="1">
        <v>32</v>
      </c>
      <c r="D309" s="1">
        <v>3214062</v>
      </c>
      <c r="E309" t="s">
        <v>54</v>
      </c>
      <c r="F309" s="1" t="s">
        <v>7</v>
      </c>
      <c r="G309">
        <v>0</v>
      </c>
      <c r="H309">
        <v>1</v>
      </c>
    </row>
    <row r="310" spans="1:8" outlineLevel="2" x14ac:dyDescent="0.2">
      <c r="A310" s="1">
        <v>2016</v>
      </c>
      <c r="B310" s="1">
        <v>3207</v>
      </c>
      <c r="C310" s="1">
        <v>32</v>
      </c>
      <c r="D310" s="1">
        <v>3214062</v>
      </c>
      <c r="E310" t="s">
        <v>54</v>
      </c>
      <c r="F310" s="1" t="s">
        <v>7</v>
      </c>
      <c r="G310">
        <v>1</v>
      </c>
      <c r="H310">
        <v>1</v>
      </c>
    </row>
    <row r="311" spans="1:8" outlineLevel="2" x14ac:dyDescent="0.2">
      <c r="A311" s="1">
        <v>2016</v>
      </c>
      <c r="B311" s="1">
        <v>3214</v>
      </c>
      <c r="C311" s="1">
        <v>32</v>
      </c>
      <c r="D311" s="1">
        <v>3214062</v>
      </c>
      <c r="E311" t="s">
        <v>54</v>
      </c>
      <c r="F311" s="1" t="s">
        <v>7</v>
      </c>
      <c r="G311">
        <v>386</v>
      </c>
      <c r="H311">
        <v>450</v>
      </c>
    </row>
    <row r="312" spans="1:8" outlineLevel="2" x14ac:dyDescent="0.2">
      <c r="A312" s="1">
        <v>2016</v>
      </c>
      <c r="B312" s="1">
        <v>3217</v>
      </c>
      <c r="C312" s="1">
        <v>32</v>
      </c>
      <c r="D312" s="1">
        <v>3214062</v>
      </c>
      <c r="E312" t="s">
        <v>54</v>
      </c>
      <c r="F312" s="1" t="s">
        <v>7</v>
      </c>
      <c r="G312">
        <v>1</v>
      </c>
      <c r="H312">
        <v>1</v>
      </c>
    </row>
    <row r="313" spans="1:8" outlineLevel="1" x14ac:dyDescent="0.2">
      <c r="D313" s="2" t="s">
        <v>202</v>
      </c>
      <c r="G313">
        <f>SUBTOTAL(9,G309:G312)</f>
        <v>388</v>
      </c>
      <c r="H313">
        <f>SUBTOTAL(9,H309:H312)</f>
        <v>453</v>
      </c>
    </row>
    <row r="314" spans="1:8" outlineLevel="2" x14ac:dyDescent="0.2">
      <c r="A314" s="1">
        <v>2016</v>
      </c>
      <c r="B314" s="1">
        <v>3214</v>
      </c>
      <c r="C314" s="1">
        <v>32</v>
      </c>
      <c r="D314" s="1">
        <v>3214082</v>
      </c>
      <c r="E314" t="s">
        <v>100</v>
      </c>
      <c r="F314" s="1" t="s">
        <v>7</v>
      </c>
      <c r="G314">
        <v>164</v>
      </c>
      <c r="H314">
        <v>428</v>
      </c>
    </row>
    <row r="315" spans="1:8" outlineLevel="1" x14ac:dyDescent="0.2">
      <c r="D315" s="2" t="s">
        <v>203</v>
      </c>
      <c r="G315">
        <f>SUBTOTAL(9,G314:G314)</f>
        <v>164</v>
      </c>
      <c r="H315">
        <f>SUBTOTAL(9,H314:H314)</f>
        <v>428</v>
      </c>
    </row>
    <row r="316" spans="1:8" outlineLevel="2" x14ac:dyDescent="0.2">
      <c r="A316" s="1">
        <v>2016</v>
      </c>
      <c r="B316" s="1">
        <v>3214</v>
      </c>
      <c r="C316" s="1">
        <v>32</v>
      </c>
      <c r="D316" s="1">
        <v>3214092</v>
      </c>
      <c r="E316" t="s">
        <v>101</v>
      </c>
      <c r="F316" s="1" t="s">
        <v>7</v>
      </c>
      <c r="G316">
        <v>254</v>
      </c>
      <c r="H316">
        <v>489</v>
      </c>
    </row>
    <row r="317" spans="1:8" outlineLevel="1" x14ac:dyDescent="0.2">
      <c r="D317" s="2" t="s">
        <v>204</v>
      </c>
      <c r="G317">
        <f>SUBTOTAL(9,G316:G316)</f>
        <v>254</v>
      </c>
      <c r="H317">
        <f>SUBTOTAL(9,H316:H316)</f>
        <v>489</v>
      </c>
    </row>
    <row r="318" spans="1:8" outlineLevel="2" x14ac:dyDescent="0.2">
      <c r="A318" s="1">
        <v>2016</v>
      </c>
      <c r="B318" s="1">
        <v>3202</v>
      </c>
      <c r="C318" s="1">
        <v>32</v>
      </c>
      <c r="D318" s="1">
        <v>3214102</v>
      </c>
      <c r="E318" t="s">
        <v>18</v>
      </c>
      <c r="F318" s="1" t="s">
        <v>7</v>
      </c>
      <c r="G318">
        <v>0</v>
      </c>
      <c r="H318">
        <v>1</v>
      </c>
    </row>
    <row r="319" spans="1:8" outlineLevel="2" x14ac:dyDescent="0.2">
      <c r="A319" s="1">
        <v>2016</v>
      </c>
      <c r="B319" s="1">
        <v>3214</v>
      </c>
      <c r="C319" s="1">
        <v>32</v>
      </c>
      <c r="D319" s="1">
        <v>3214102</v>
      </c>
      <c r="E319" t="s">
        <v>18</v>
      </c>
      <c r="F319" s="1" t="s">
        <v>7</v>
      </c>
      <c r="G319">
        <v>872</v>
      </c>
      <c r="H319">
        <v>1543</v>
      </c>
    </row>
    <row r="320" spans="1:8" outlineLevel="2" x14ac:dyDescent="0.2">
      <c r="A320" s="1">
        <v>2016</v>
      </c>
      <c r="B320" s="1">
        <v>3215</v>
      </c>
      <c r="C320" s="1">
        <v>32</v>
      </c>
      <c r="D320" s="1">
        <v>3214102</v>
      </c>
      <c r="E320" t="s">
        <v>18</v>
      </c>
      <c r="F320" s="1" t="s">
        <v>7</v>
      </c>
      <c r="G320">
        <v>1</v>
      </c>
      <c r="H320">
        <v>0</v>
      </c>
    </row>
    <row r="321" spans="1:8" outlineLevel="1" x14ac:dyDescent="0.2">
      <c r="D321" s="2" t="s">
        <v>205</v>
      </c>
      <c r="G321">
        <f>SUBTOTAL(9,G318:G320)</f>
        <v>873</v>
      </c>
      <c r="H321">
        <f>SUBTOTAL(9,H318:H320)</f>
        <v>1544</v>
      </c>
    </row>
    <row r="322" spans="1:8" outlineLevel="2" x14ac:dyDescent="0.2">
      <c r="A322" s="1">
        <v>2016</v>
      </c>
      <c r="B322" s="1">
        <v>3214</v>
      </c>
      <c r="C322" s="1">
        <v>32</v>
      </c>
      <c r="D322" s="1">
        <v>3214113</v>
      </c>
      <c r="E322" t="s">
        <v>102</v>
      </c>
      <c r="F322" s="1" t="s">
        <v>9</v>
      </c>
      <c r="G322">
        <v>292</v>
      </c>
      <c r="H322">
        <v>465</v>
      </c>
    </row>
    <row r="323" spans="1:8" outlineLevel="1" x14ac:dyDescent="0.2">
      <c r="D323" s="2" t="s">
        <v>206</v>
      </c>
      <c r="G323">
        <f>SUBTOTAL(9,G322:G322)</f>
        <v>292</v>
      </c>
      <c r="H323">
        <f>SUBTOTAL(9,H322:H322)</f>
        <v>465</v>
      </c>
    </row>
    <row r="324" spans="1:8" outlineLevel="2" x14ac:dyDescent="0.2">
      <c r="A324" s="1">
        <v>2016</v>
      </c>
      <c r="B324" s="1">
        <v>3204</v>
      </c>
      <c r="C324" s="1">
        <v>32</v>
      </c>
      <c r="D324" s="1">
        <v>3215011</v>
      </c>
      <c r="E324" t="s">
        <v>39</v>
      </c>
      <c r="F324" s="1" t="s">
        <v>6</v>
      </c>
      <c r="G324">
        <v>3</v>
      </c>
      <c r="H324">
        <v>0</v>
      </c>
    </row>
    <row r="325" spans="1:8" outlineLevel="2" x14ac:dyDescent="0.2">
      <c r="A325" s="1">
        <v>2016</v>
      </c>
      <c r="B325" s="1">
        <v>3208</v>
      </c>
      <c r="C325" s="1">
        <v>32</v>
      </c>
      <c r="D325" s="1">
        <v>3215011</v>
      </c>
      <c r="E325" t="s">
        <v>39</v>
      </c>
      <c r="F325" s="1" t="s">
        <v>6</v>
      </c>
      <c r="G325">
        <v>0</v>
      </c>
      <c r="H325">
        <v>1</v>
      </c>
    </row>
    <row r="326" spans="1:8" outlineLevel="2" x14ac:dyDescent="0.2">
      <c r="A326" s="1">
        <v>2016</v>
      </c>
      <c r="B326" s="1">
        <v>3211</v>
      </c>
      <c r="C326" s="1">
        <v>32</v>
      </c>
      <c r="D326" s="1">
        <v>3215011</v>
      </c>
      <c r="E326" t="s">
        <v>39</v>
      </c>
      <c r="F326" s="1" t="s">
        <v>6</v>
      </c>
      <c r="G326">
        <v>0</v>
      </c>
      <c r="H326">
        <v>1</v>
      </c>
    </row>
    <row r="327" spans="1:8" outlineLevel="2" x14ac:dyDescent="0.2">
      <c r="A327" s="1">
        <v>2016</v>
      </c>
      <c r="B327" s="1">
        <v>3214</v>
      </c>
      <c r="C327" s="1">
        <v>32</v>
      </c>
      <c r="D327" s="1">
        <v>3215011</v>
      </c>
      <c r="E327" t="s">
        <v>39</v>
      </c>
      <c r="F327" s="1" t="s">
        <v>6</v>
      </c>
      <c r="G327">
        <v>0</v>
      </c>
      <c r="H327">
        <v>1</v>
      </c>
    </row>
    <row r="328" spans="1:8" outlineLevel="2" x14ac:dyDescent="0.2">
      <c r="A328" s="1">
        <v>2016</v>
      </c>
      <c r="B328" s="1">
        <v>3218</v>
      </c>
      <c r="C328" s="1">
        <v>32</v>
      </c>
      <c r="D328" s="1">
        <v>3215011</v>
      </c>
      <c r="E328" t="s">
        <v>39</v>
      </c>
      <c r="F328" s="1" t="s">
        <v>6</v>
      </c>
      <c r="G328">
        <v>3997</v>
      </c>
      <c r="H328">
        <v>4566</v>
      </c>
    </row>
    <row r="329" spans="1:8" outlineLevel="1" x14ac:dyDescent="0.2">
      <c r="D329" s="2" t="s">
        <v>207</v>
      </c>
      <c r="G329">
        <f>SUBTOTAL(9,G324:G328)</f>
        <v>4000</v>
      </c>
      <c r="H329">
        <f>SUBTOTAL(9,H324:H328)</f>
        <v>4569</v>
      </c>
    </row>
    <row r="330" spans="1:8" outlineLevel="2" x14ac:dyDescent="0.2">
      <c r="A330" s="1">
        <v>2016</v>
      </c>
      <c r="B330" s="1">
        <v>3207</v>
      </c>
      <c r="C330" s="1">
        <v>32</v>
      </c>
      <c r="D330" s="1">
        <v>3215023</v>
      </c>
      <c r="E330" t="s">
        <v>79</v>
      </c>
      <c r="F330" s="1" t="s">
        <v>9</v>
      </c>
      <c r="G330">
        <v>0</v>
      </c>
      <c r="H330">
        <v>1</v>
      </c>
    </row>
    <row r="331" spans="1:8" outlineLevel="2" x14ac:dyDescent="0.2">
      <c r="A331" s="1">
        <v>2016</v>
      </c>
      <c r="B331" s="1">
        <v>3210</v>
      </c>
      <c r="C331" s="1">
        <v>32</v>
      </c>
      <c r="D331" s="1">
        <v>3215023</v>
      </c>
      <c r="E331" t="s">
        <v>79</v>
      </c>
      <c r="F331" s="1" t="s">
        <v>9</v>
      </c>
      <c r="G331">
        <v>1</v>
      </c>
      <c r="H331">
        <v>0</v>
      </c>
    </row>
    <row r="332" spans="1:8" outlineLevel="2" x14ac:dyDescent="0.2">
      <c r="A332" s="1">
        <v>2016</v>
      </c>
      <c r="B332" s="1">
        <v>3218</v>
      </c>
      <c r="C332" s="1">
        <v>32</v>
      </c>
      <c r="D332" s="1">
        <v>3215023</v>
      </c>
      <c r="E332" t="s">
        <v>79</v>
      </c>
      <c r="F332" s="1" t="s">
        <v>9</v>
      </c>
      <c r="G332">
        <v>919</v>
      </c>
      <c r="H332">
        <v>821</v>
      </c>
    </row>
    <row r="333" spans="1:8" outlineLevel="2" x14ac:dyDescent="0.2">
      <c r="A333" s="1">
        <v>2016</v>
      </c>
      <c r="B333" s="1">
        <v>3220</v>
      </c>
      <c r="C333" s="1">
        <v>32</v>
      </c>
      <c r="D333" s="1">
        <v>3215023</v>
      </c>
      <c r="E333" t="s">
        <v>79</v>
      </c>
      <c r="F333" s="1" t="s">
        <v>9</v>
      </c>
      <c r="G333">
        <v>1</v>
      </c>
      <c r="H333">
        <v>0</v>
      </c>
    </row>
    <row r="334" spans="1:8" outlineLevel="1" x14ac:dyDescent="0.2">
      <c r="D334" s="2" t="s">
        <v>208</v>
      </c>
      <c r="G334">
        <f>SUBTOTAL(9,G330:G333)</f>
        <v>921</v>
      </c>
      <c r="H334">
        <f>SUBTOTAL(9,H330:H333)</f>
        <v>822</v>
      </c>
    </row>
    <row r="335" spans="1:8" outlineLevel="2" x14ac:dyDescent="0.2">
      <c r="A335" s="1">
        <v>2016</v>
      </c>
      <c r="B335" s="1">
        <v>3218</v>
      </c>
      <c r="C335" s="1">
        <v>32</v>
      </c>
      <c r="D335" s="1">
        <v>3215033</v>
      </c>
      <c r="E335" t="s">
        <v>105</v>
      </c>
      <c r="F335" s="1" t="s">
        <v>9</v>
      </c>
      <c r="G335">
        <v>748</v>
      </c>
      <c r="H335">
        <v>346</v>
      </c>
    </row>
    <row r="336" spans="1:8" outlineLevel="1" x14ac:dyDescent="0.2">
      <c r="D336" s="2" t="s">
        <v>209</v>
      </c>
      <c r="G336">
        <f>SUBTOTAL(9,G335:G335)</f>
        <v>748</v>
      </c>
      <c r="H336">
        <f>SUBTOTAL(9,H335:H335)</f>
        <v>346</v>
      </c>
    </row>
    <row r="337" spans="1:8" outlineLevel="2" x14ac:dyDescent="0.2">
      <c r="A337" s="1">
        <v>2016</v>
      </c>
      <c r="B337" s="1">
        <v>3205</v>
      </c>
      <c r="C337" s="1">
        <v>32</v>
      </c>
      <c r="D337" s="1">
        <v>3215043</v>
      </c>
      <c r="E337" t="s">
        <v>55</v>
      </c>
      <c r="F337" s="1" t="s">
        <v>9</v>
      </c>
      <c r="G337">
        <v>1</v>
      </c>
      <c r="H337">
        <v>0</v>
      </c>
    </row>
    <row r="338" spans="1:8" outlineLevel="2" x14ac:dyDescent="0.2">
      <c r="A338" s="1">
        <v>2016</v>
      </c>
      <c r="B338" s="1">
        <v>3210</v>
      </c>
      <c r="C338" s="1">
        <v>32</v>
      </c>
      <c r="D338" s="1">
        <v>3215043</v>
      </c>
      <c r="E338" t="s">
        <v>55</v>
      </c>
      <c r="F338" s="1" t="s">
        <v>9</v>
      </c>
      <c r="G338">
        <v>0</v>
      </c>
      <c r="H338">
        <v>1</v>
      </c>
    </row>
    <row r="339" spans="1:8" outlineLevel="2" x14ac:dyDescent="0.2">
      <c r="A339" s="1">
        <v>2016</v>
      </c>
      <c r="B339" s="1">
        <v>3218</v>
      </c>
      <c r="C339" s="1">
        <v>32</v>
      </c>
      <c r="D339" s="1">
        <v>3215043</v>
      </c>
      <c r="E339" t="s">
        <v>55</v>
      </c>
      <c r="F339" s="1" t="s">
        <v>9</v>
      </c>
      <c r="G339">
        <v>1038</v>
      </c>
      <c r="H339">
        <v>808</v>
      </c>
    </row>
    <row r="340" spans="1:8" outlineLevel="1" x14ac:dyDescent="0.2">
      <c r="D340" s="2" t="s">
        <v>210</v>
      </c>
      <c r="G340">
        <f>SUBTOTAL(9,G337:G339)</f>
        <v>1039</v>
      </c>
      <c r="H340">
        <f>SUBTOTAL(9,H337:H339)</f>
        <v>809</v>
      </c>
    </row>
    <row r="341" spans="1:8" outlineLevel="2" x14ac:dyDescent="0.2">
      <c r="A341" s="1">
        <v>2016</v>
      </c>
      <c r="B341" s="1">
        <v>3202</v>
      </c>
      <c r="C341" s="1">
        <v>32</v>
      </c>
      <c r="D341" s="1">
        <v>3215052</v>
      </c>
      <c r="E341" t="s">
        <v>19</v>
      </c>
      <c r="F341" s="1" t="s">
        <v>7</v>
      </c>
      <c r="G341">
        <v>1</v>
      </c>
      <c r="H341">
        <v>0</v>
      </c>
    </row>
    <row r="342" spans="1:8" outlineLevel="2" x14ac:dyDescent="0.2">
      <c r="A342" s="1">
        <v>2016</v>
      </c>
      <c r="B342" s="1">
        <v>3218</v>
      </c>
      <c r="C342" s="1">
        <v>32</v>
      </c>
      <c r="D342" s="1">
        <v>3215052</v>
      </c>
      <c r="E342" t="s">
        <v>19</v>
      </c>
      <c r="F342" s="1" t="s">
        <v>7</v>
      </c>
      <c r="G342">
        <v>525</v>
      </c>
      <c r="H342">
        <v>529</v>
      </c>
    </row>
    <row r="343" spans="1:8" outlineLevel="1" x14ac:dyDescent="0.2">
      <c r="D343" s="2" t="s">
        <v>211</v>
      </c>
      <c r="G343">
        <f>SUBTOTAL(9,G341:G342)</f>
        <v>526</v>
      </c>
      <c r="H343">
        <f>SUBTOTAL(9,H341:H342)</f>
        <v>529</v>
      </c>
    </row>
    <row r="344" spans="1:8" outlineLevel="2" x14ac:dyDescent="0.2">
      <c r="A344" s="1">
        <v>2016</v>
      </c>
      <c r="B344" s="1">
        <v>3216</v>
      </c>
      <c r="C344" s="1">
        <v>32</v>
      </c>
      <c r="D344" s="1">
        <v>3215062</v>
      </c>
      <c r="E344" t="s">
        <v>39</v>
      </c>
      <c r="F344" s="1" t="s">
        <v>7</v>
      </c>
      <c r="G344">
        <v>0</v>
      </c>
      <c r="H344">
        <v>1</v>
      </c>
    </row>
    <row r="345" spans="1:8" outlineLevel="2" x14ac:dyDescent="0.2">
      <c r="A345" s="1">
        <v>2016</v>
      </c>
      <c r="B345" s="1">
        <v>3218</v>
      </c>
      <c r="C345" s="1">
        <v>32</v>
      </c>
      <c r="D345" s="1">
        <v>3215062</v>
      </c>
      <c r="E345" t="s">
        <v>39</v>
      </c>
      <c r="F345" s="1" t="s">
        <v>7</v>
      </c>
      <c r="G345">
        <v>840</v>
      </c>
      <c r="H345">
        <v>1097</v>
      </c>
    </row>
    <row r="346" spans="1:8" outlineLevel="1" x14ac:dyDescent="0.2">
      <c r="D346" s="2" t="s">
        <v>212</v>
      </c>
      <c r="G346">
        <f>SUBTOTAL(9,G344:G345)</f>
        <v>840</v>
      </c>
      <c r="H346">
        <f>SUBTOTAL(9,H344:H345)</f>
        <v>1098</v>
      </c>
    </row>
    <row r="347" spans="1:8" outlineLevel="2" x14ac:dyDescent="0.2">
      <c r="A347" s="1">
        <v>2016</v>
      </c>
      <c r="B347" s="1">
        <v>3202</v>
      </c>
      <c r="C347" s="1">
        <v>32</v>
      </c>
      <c r="D347" s="1">
        <v>3216011</v>
      </c>
      <c r="E347" t="s">
        <v>20</v>
      </c>
      <c r="F347" s="1" t="s">
        <v>6</v>
      </c>
      <c r="G347">
        <v>1785</v>
      </c>
      <c r="H347">
        <v>1526</v>
      </c>
    </row>
    <row r="348" spans="1:8" outlineLevel="2" x14ac:dyDescent="0.2">
      <c r="A348" s="1">
        <v>2016</v>
      </c>
      <c r="B348" s="1">
        <v>3204</v>
      </c>
      <c r="C348" s="1">
        <v>32</v>
      </c>
      <c r="D348" s="1">
        <v>3216011</v>
      </c>
      <c r="E348" t="s">
        <v>20</v>
      </c>
      <c r="F348" s="1" t="s">
        <v>6</v>
      </c>
      <c r="G348">
        <v>1</v>
      </c>
      <c r="H348">
        <v>1</v>
      </c>
    </row>
    <row r="349" spans="1:8" outlineLevel="2" x14ac:dyDescent="0.2">
      <c r="A349" s="1">
        <v>2016</v>
      </c>
      <c r="B349" s="1">
        <v>3216</v>
      </c>
      <c r="C349" s="1">
        <v>32</v>
      </c>
      <c r="D349" s="1">
        <v>3216011</v>
      </c>
      <c r="E349" t="s">
        <v>20</v>
      </c>
      <c r="F349" s="1" t="s">
        <v>6</v>
      </c>
      <c r="G349">
        <v>1</v>
      </c>
      <c r="H349">
        <v>0</v>
      </c>
    </row>
    <row r="350" spans="1:8" outlineLevel="2" x14ac:dyDescent="0.2">
      <c r="A350" s="1">
        <v>2016</v>
      </c>
      <c r="B350" s="1">
        <v>3217</v>
      </c>
      <c r="C350" s="1">
        <v>32</v>
      </c>
      <c r="D350" s="1">
        <v>3216011</v>
      </c>
      <c r="E350" t="s">
        <v>20</v>
      </c>
      <c r="F350" s="1" t="s">
        <v>6</v>
      </c>
      <c r="G350">
        <v>1</v>
      </c>
      <c r="H350">
        <v>0</v>
      </c>
    </row>
    <row r="351" spans="1:8" outlineLevel="2" x14ac:dyDescent="0.2">
      <c r="A351" s="1">
        <v>2016</v>
      </c>
      <c r="B351" s="1">
        <v>3218</v>
      </c>
      <c r="C351" s="1">
        <v>32</v>
      </c>
      <c r="D351" s="1">
        <v>3216011</v>
      </c>
      <c r="E351" t="s">
        <v>20</v>
      </c>
      <c r="F351" s="1" t="s">
        <v>6</v>
      </c>
      <c r="G351">
        <v>1</v>
      </c>
      <c r="H351">
        <v>0</v>
      </c>
    </row>
    <row r="352" spans="1:8" outlineLevel="1" x14ac:dyDescent="0.2">
      <c r="D352" s="2" t="s">
        <v>213</v>
      </c>
      <c r="G352">
        <f>SUBTOTAL(9,G347:G351)</f>
        <v>1789</v>
      </c>
      <c r="H352">
        <f>SUBTOTAL(9,H347:H351)</f>
        <v>1527</v>
      </c>
    </row>
    <row r="353" spans="1:8" outlineLevel="2" x14ac:dyDescent="0.2">
      <c r="A353" s="1">
        <v>2016</v>
      </c>
      <c r="B353" s="1">
        <v>3202</v>
      </c>
      <c r="C353" s="1">
        <v>32</v>
      </c>
      <c r="D353" s="1">
        <v>3216022</v>
      </c>
      <c r="E353" t="s">
        <v>21</v>
      </c>
      <c r="F353" s="1" t="s">
        <v>7</v>
      </c>
      <c r="G353">
        <v>302</v>
      </c>
      <c r="H353">
        <v>251</v>
      </c>
    </row>
    <row r="354" spans="1:8" outlineLevel="2" x14ac:dyDescent="0.2">
      <c r="A354" s="1">
        <v>2016</v>
      </c>
      <c r="B354" s="1">
        <v>3204</v>
      </c>
      <c r="C354" s="1">
        <v>32</v>
      </c>
      <c r="D354" s="1">
        <v>3216022</v>
      </c>
      <c r="E354" t="s">
        <v>21</v>
      </c>
      <c r="F354" s="1" t="s">
        <v>7</v>
      </c>
      <c r="G354">
        <v>1</v>
      </c>
      <c r="H354">
        <v>0</v>
      </c>
    </row>
    <row r="355" spans="1:8" outlineLevel="1" x14ac:dyDescent="0.2">
      <c r="D355" s="2" t="s">
        <v>214</v>
      </c>
      <c r="G355">
        <f>SUBTOTAL(9,G353:G354)</f>
        <v>303</v>
      </c>
      <c r="H355">
        <f>SUBTOTAL(9,H353:H354)</f>
        <v>251</v>
      </c>
    </row>
    <row r="356" spans="1:8" outlineLevel="2" x14ac:dyDescent="0.2">
      <c r="A356" s="1">
        <v>2016</v>
      </c>
      <c r="B356" s="1">
        <v>3202</v>
      </c>
      <c r="C356" s="1">
        <v>32</v>
      </c>
      <c r="D356" s="1">
        <v>3216033</v>
      </c>
      <c r="E356" t="s">
        <v>22</v>
      </c>
      <c r="F356" s="1" t="s">
        <v>9</v>
      </c>
      <c r="G356">
        <v>1332</v>
      </c>
      <c r="H356">
        <v>1401</v>
      </c>
    </row>
    <row r="357" spans="1:8" outlineLevel="2" x14ac:dyDescent="0.2">
      <c r="A357" s="1">
        <v>2016</v>
      </c>
      <c r="B357" s="1">
        <v>3204</v>
      </c>
      <c r="C357" s="1">
        <v>32</v>
      </c>
      <c r="D357" s="1">
        <v>3216033</v>
      </c>
      <c r="E357" t="s">
        <v>22</v>
      </c>
      <c r="F357" s="1" t="s">
        <v>9</v>
      </c>
      <c r="G357">
        <v>2</v>
      </c>
      <c r="H357">
        <v>0</v>
      </c>
    </row>
    <row r="358" spans="1:8" outlineLevel="2" x14ac:dyDescent="0.2">
      <c r="A358" s="1">
        <v>2016</v>
      </c>
      <c r="B358" s="1">
        <v>3218</v>
      </c>
      <c r="C358" s="1">
        <v>32</v>
      </c>
      <c r="D358" s="1">
        <v>3216033</v>
      </c>
      <c r="E358" t="s">
        <v>22</v>
      </c>
      <c r="F358" s="1" t="s">
        <v>9</v>
      </c>
      <c r="G358">
        <v>1</v>
      </c>
      <c r="H358">
        <v>0</v>
      </c>
    </row>
    <row r="359" spans="1:8" outlineLevel="2" x14ac:dyDescent="0.2">
      <c r="A359" s="1">
        <v>2016</v>
      </c>
      <c r="B359" s="1">
        <v>3209</v>
      </c>
      <c r="C359" s="1">
        <v>32</v>
      </c>
      <c r="D359" s="1">
        <v>3216033</v>
      </c>
      <c r="E359" t="s">
        <v>22</v>
      </c>
      <c r="F359" s="1" t="s">
        <v>9</v>
      </c>
      <c r="G359">
        <v>1</v>
      </c>
      <c r="H359">
        <v>0</v>
      </c>
    </row>
    <row r="360" spans="1:8" outlineLevel="1" x14ac:dyDescent="0.2">
      <c r="D360" s="2" t="s">
        <v>215</v>
      </c>
      <c r="G360">
        <f>SUBTOTAL(9,G356:G359)</f>
        <v>1336</v>
      </c>
      <c r="H360">
        <f>SUBTOTAL(9,H356:H359)</f>
        <v>1401</v>
      </c>
    </row>
    <row r="361" spans="1:8" outlineLevel="2" x14ac:dyDescent="0.2">
      <c r="A361" s="1">
        <v>2016</v>
      </c>
      <c r="B361" s="1">
        <v>3202</v>
      </c>
      <c r="C361" s="1">
        <v>32</v>
      </c>
      <c r="D361" s="1">
        <v>3216042</v>
      </c>
      <c r="E361" t="s">
        <v>23</v>
      </c>
      <c r="F361" s="1" t="s">
        <v>7</v>
      </c>
      <c r="G361">
        <v>475</v>
      </c>
      <c r="H361">
        <v>302</v>
      </c>
    </row>
    <row r="362" spans="1:8" outlineLevel="2" x14ac:dyDescent="0.2">
      <c r="A362" s="1">
        <v>2016</v>
      </c>
      <c r="B362" s="1">
        <v>3208</v>
      </c>
      <c r="C362" s="1">
        <v>32</v>
      </c>
      <c r="D362" s="1">
        <v>3216042</v>
      </c>
      <c r="E362" t="s">
        <v>23</v>
      </c>
      <c r="F362" s="1" t="s">
        <v>7</v>
      </c>
      <c r="G362">
        <v>0</v>
      </c>
      <c r="H362">
        <v>1</v>
      </c>
    </row>
    <row r="363" spans="1:8" outlineLevel="2" x14ac:dyDescent="0.2">
      <c r="A363" s="1">
        <v>2016</v>
      </c>
      <c r="B363" s="1">
        <v>3211</v>
      </c>
      <c r="C363" s="1">
        <v>32</v>
      </c>
      <c r="D363" s="1">
        <v>3216042</v>
      </c>
      <c r="E363" t="s">
        <v>23</v>
      </c>
      <c r="F363" s="1" t="s">
        <v>7</v>
      </c>
      <c r="G363">
        <v>1</v>
      </c>
      <c r="H363">
        <v>0</v>
      </c>
    </row>
    <row r="364" spans="1:8" outlineLevel="1" x14ac:dyDescent="0.2">
      <c r="D364" s="2" t="s">
        <v>216</v>
      </c>
      <c r="G364">
        <f>SUBTOTAL(9,G361:G363)</f>
        <v>476</v>
      </c>
      <c r="H364">
        <f>SUBTOTAL(9,H361:H363)</f>
        <v>303</v>
      </c>
    </row>
    <row r="365" spans="1:8" outlineLevel="2" x14ac:dyDescent="0.2">
      <c r="A365" s="1">
        <v>2016</v>
      </c>
      <c r="B365" s="1">
        <v>3202</v>
      </c>
      <c r="C365" s="1">
        <v>32</v>
      </c>
      <c r="D365" s="1">
        <v>3216052</v>
      </c>
      <c r="E365" t="s">
        <v>24</v>
      </c>
      <c r="F365" s="1" t="s">
        <v>7</v>
      </c>
      <c r="G365">
        <v>391</v>
      </c>
      <c r="H365">
        <v>348</v>
      </c>
    </row>
    <row r="366" spans="1:8" outlineLevel="2" x14ac:dyDescent="0.2">
      <c r="A366" s="1">
        <v>2016</v>
      </c>
      <c r="B366" s="1">
        <v>3215</v>
      </c>
      <c r="C366" s="1">
        <v>32</v>
      </c>
      <c r="D366" s="1">
        <v>3216052</v>
      </c>
      <c r="E366" t="s">
        <v>24</v>
      </c>
      <c r="F366" s="1" t="s">
        <v>7</v>
      </c>
      <c r="G366">
        <v>0</v>
      </c>
      <c r="H366">
        <v>1</v>
      </c>
    </row>
    <row r="367" spans="1:8" outlineLevel="2" x14ac:dyDescent="0.2">
      <c r="A367" s="1">
        <v>2016</v>
      </c>
      <c r="B367" s="1">
        <v>3220</v>
      </c>
      <c r="C367" s="1">
        <v>32</v>
      </c>
      <c r="D367" s="1">
        <v>3216052</v>
      </c>
      <c r="E367" t="s">
        <v>24</v>
      </c>
      <c r="F367" s="1" t="s">
        <v>7</v>
      </c>
      <c r="G367">
        <v>1</v>
      </c>
      <c r="H367">
        <v>0</v>
      </c>
    </row>
    <row r="368" spans="1:8" outlineLevel="2" x14ac:dyDescent="0.2">
      <c r="A368" s="1">
        <v>2016</v>
      </c>
      <c r="B368" s="1">
        <v>3209</v>
      </c>
      <c r="C368" s="1">
        <v>32</v>
      </c>
      <c r="D368" s="1">
        <v>3216052</v>
      </c>
      <c r="E368" t="s">
        <v>24</v>
      </c>
      <c r="F368" s="1" t="s">
        <v>7</v>
      </c>
      <c r="G368">
        <v>1</v>
      </c>
      <c r="H368">
        <v>0</v>
      </c>
    </row>
    <row r="369" spans="1:8" outlineLevel="1" x14ac:dyDescent="0.2">
      <c r="D369" s="2" t="s">
        <v>217</v>
      </c>
      <c r="G369">
        <f>SUBTOTAL(9,G365:G368)</f>
        <v>393</v>
      </c>
      <c r="H369">
        <f>SUBTOTAL(9,H365:H368)</f>
        <v>349</v>
      </c>
    </row>
    <row r="370" spans="1:8" outlineLevel="2" x14ac:dyDescent="0.2">
      <c r="A370" s="1">
        <v>2016</v>
      </c>
      <c r="B370" s="1">
        <v>3202</v>
      </c>
      <c r="C370" s="1">
        <v>32</v>
      </c>
      <c r="D370" s="1">
        <v>3216062</v>
      </c>
      <c r="E370" t="s">
        <v>20</v>
      </c>
      <c r="F370" s="1" t="s">
        <v>7</v>
      </c>
      <c r="G370">
        <v>621</v>
      </c>
      <c r="H370">
        <v>566</v>
      </c>
    </row>
    <row r="371" spans="1:8" outlineLevel="1" x14ac:dyDescent="0.2">
      <c r="D371" s="2" t="s">
        <v>218</v>
      </c>
      <c r="G371">
        <f>SUBTOTAL(9,G370:G370)</f>
        <v>621</v>
      </c>
      <c r="H371">
        <f>SUBTOTAL(9,H370:H370)</f>
        <v>566</v>
      </c>
    </row>
    <row r="372" spans="1:8" outlineLevel="2" x14ac:dyDescent="0.2">
      <c r="A372" s="1">
        <v>2016</v>
      </c>
      <c r="B372" s="1">
        <v>3205</v>
      </c>
      <c r="C372" s="1">
        <v>32</v>
      </c>
      <c r="D372" s="1">
        <v>3217011</v>
      </c>
      <c r="E372" t="s">
        <v>56</v>
      </c>
      <c r="F372" s="1" t="s">
        <v>6</v>
      </c>
      <c r="G372">
        <v>1</v>
      </c>
      <c r="H372">
        <v>0</v>
      </c>
    </row>
    <row r="373" spans="1:8" outlineLevel="2" x14ac:dyDescent="0.2">
      <c r="A373" s="1">
        <v>2016</v>
      </c>
      <c r="B373" s="1">
        <v>3218</v>
      </c>
      <c r="C373" s="1">
        <v>32</v>
      </c>
      <c r="D373" s="1">
        <v>3217011</v>
      </c>
      <c r="E373" t="s">
        <v>56</v>
      </c>
      <c r="F373" s="1" t="s">
        <v>6</v>
      </c>
      <c r="G373">
        <v>2</v>
      </c>
      <c r="H373">
        <v>1</v>
      </c>
    </row>
    <row r="374" spans="1:8" outlineLevel="2" x14ac:dyDescent="0.2">
      <c r="A374" s="1">
        <v>2016</v>
      </c>
      <c r="B374" s="1">
        <v>3220</v>
      </c>
      <c r="C374" s="1">
        <v>32</v>
      </c>
      <c r="D374" s="1">
        <v>3217011</v>
      </c>
      <c r="E374" t="s">
        <v>56</v>
      </c>
      <c r="F374" s="1" t="s">
        <v>6</v>
      </c>
      <c r="G374">
        <v>3721</v>
      </c>
      <c r="H374">
        <v>2205</v>
      </c>
    </row>
    <row r="375" spans="1:8" outlineLevel="1" x14ac:dyDescent="0.2">
      <c r="D375" s="2" t="s">
        <v>219</v>
      </c>
      <c r="G375">
        <f>SUBTOTAL(9,G372:G374)</f>
        <v>3724</v>
      </c>
      <c r="H375">
        <f>SUBTOTAL(9,H372:H374)</f>
        <v>2206</v>
      </c>
    </row>
    <row r="376" spans="1:8" outlineLevel="2" x14ac:dyDescent="0.2">
      <c r="A376" s="1">
        <v>2016</v>
      </c>
      <c r="B376" s="1">
        <v>3220</v>
      </c>
      <c r="C376" s="1">
        <v>32</v>
      </c>
      <c r="D376" s="1">
        <v>3217023</v>
      </c>
      <c r="E376" t="s">
        <v>106</v>
      </c>
      <c r="F376" s="1" t="s">
        <v>9</v>
      </c>
      <c r="G376">
        <v>765</v>
      </c>
      <c r="H376">
        <v>348</v>
      </c>
    </row>
    <row r="377" spans="1:8" outlineLevel="1" x14ac:dyDescent="0.2">
      <c r="D377" s="2" t="s">
        <v>220</v>
      </c>
      <c r="G377">
        <f>SUBTOTAL(9,G376:G376)</f>
        <v>765</v>
      </c>
      <c r="H377">
        <f>SUBTOTAL(9,H376:H376)</f>
        <v>348</v>
      </c>
    </row>
    <row r="378" spans="1:8" outlineLevel="2" x14ac:dyDescent="0.2">
      <c r="A378" s="1">
        <v>2016</v>
      </c>
      <c r="B378" s="1">
        <v>3215</v>
      </c>
      <c r="C378" s="1">
        <v>32</v>
      </c>
      <c r="D378" s="1">
        <v>3217033</v>
      </c>
      <c r="E378" t="s">
        <v>104</v>
      </c>
      <c r="F378" s="1" t="s">
        <v>9</v>
      </c>
      <c r="G378">
        <v>1</v>
      </c>
      <c r="H378">
        <v>0</v>
      </c>
    </row>
    <row r="379" spans="1:8" outlineLevel="2" x14ac:dyDescent="0.2">
      <c r="A379" s="1">
        <v>2016</v>
      </c>
      <c r="B379" s="1">
        <v>3220</v>
      </c>
      <c r="C379" s="1">
        <v>32</v>
      </c>
      <c r="D379" s="1">
        <v>3217033</v>
      </c>
      <c r="E379" t="s">
        <v>104</v>
      </c>
      <c r="F379" s="1" t="s">
        <v>9</v>
      </c>
      <c r="G379">
        <v>816</v>
      </c>
      <c r="H379">
        <v>485</v>
      </c>
    </row>
    <row r="380" spans="1:8" outlineLevel="1" x14ac:dyDescent="0.2">
      <c r="D380" s="2" t="s">
        <v>221</v>
      </c>
      <c r="G380">
        <f>SUBTOTAL(9,G378:G379)</f>
        <v>817</v>
      </c>
      <c r="H380">
        <f>SUBTOTAL(9,H378:H379)</f>
        <v>485</v>
      </c>
    </row>
    <row r="381" spans="1:8" outlineLevel="2" x14ac:dyDescent="0.2">
      <c r="A381" s="1">
        <v>2016</v>
      </c>
      <c r="B381" s="1">
        <v>3220</v>
      </c>
      <c r="C381" s="1">
        <v>32</v>
      </c>
      <c r="D381" s="1">
        <v>3217043</v>
      </c>
      <c r="E381" t="s">
        <v>107</v>
      </c>
      <c r="F381" s="1" t="s">
        <v>9</v>
      </c>
      <c r="G381">
        <v>756</v>
      </c>
      <c r="H381">
        <v>431</v>
      </c>
    </row>
    <row r="382" spans="1:8" outlineLevel="1" x14ac:dyDescent="0.2">
      <c r="D382" s="2" t="s">
        <v>222</v>
      </c>
      <c r="G382">
        <f>SUBTOTAL(9,G381:G381)</f>
        <v>756</v>
      </c>
      <c r="H382">
        <f>SUBTOTAL(9,H381:H381)</f>
        <v>431</v>
      </c>
    </row>
    <row r="383" spans="1:8" outlineLevel="2" x14ac:dyDescent="0.2">
      <c r="A383" s="1">
        <v>2016</v>
      </c>
      <c r="B383" s="1">
        <v>3220</v>
      </c>
      <c r="C383" s="1">
        <v>32</v>
      </c>
      <c r="D383" s="1">
        <v>3217052</v>
      </c>
      <c r="E383" t="s">
        <v>56</v>
      </c>
      <c r="F383" s="1" t="s">
        <v>7</v>
      </c>
      <c r="G383">
        <v>1720</v>
      </c>
      <c r="H383">
        <v>1156</v>
      </c>
    </row>
    <row r="384" spans="1:8" outlineLevel="1" x14ac:dyDescent="0.2">
      <c r="D384" s="2" t="s">
        <v>223</v>
      </c>
      <c r="G384">
        <f>SUBTOTAL(9,G383:G383)</f>
        <v>1720</v>
      </c>
      <c r="H384">
        <f>SUBTOTAL(9,H383:H383)</f>
        <v>1156</v>
      </c>
    </row>
    <row r="385" spans="1:8" outlineLevel="2" x14ac:dyDescent="0.2">
      <c r="A385" s="1">
        <v>2016</v>
      </c>
      <c r="B385" s="1">
        <v>3204</v>
      </c>
      <c r="C385" s="1">
        <v>32</v>
      </c>
      <c r="D385" s="1">
        <v>3218013</v>
      </c>
      <c r="E385" t="s">
        <v>40</v>
      </c>
      <c r="F385" s="1" t="s">
        <v>9</v>
      </c>
      <c r="G385">
        <v>548</v>
      </c>
      <c r="H385">
        <v>233</v>
      </c>
    </row>
    <row r="386" spans="1:8" outlineLevel="2" x14ac:dyDescent="0.2">
      <c r="A386" s="1">
        <v>2016</v>
      </c>
      <c r="B386" s="1">
        <v>3210</v>
      </c>
      <c r="C386" s="1">
        <v>32</v>
      </c>
      <c r="D386" s="1">
        <v>3218013</v>
      </c>
      <c r="E386" t="s">
        <v>40</v>
      </c>
      <c r="F386" s="1" t="s">
        <v>9</v>
      </c>
      <c r="G386">
        <v>1</v>
      </c>
      <c r="H386">
        <v>0</v>
      </c>
    </row>
    <row r="387" spans="1:8" outlineLevel="2" x14ac:dyDescent="0.2">
      <c r="A387" s="1">
        <v>2016</v>
      </c>
      <c r="B387" s="1">
        <v>3213</v>
      </c>
      <c r="C387" s="1">
        <v>32</v>
      </c>
      <c r="D387" s="1">
        <v>3218013</v>
      </c>
      <c r="E387" t="s">
        <v>40</v>
      </c>
      <c r="F387" s="1" t="s">
        <v>9</v>
      </c>
      <c r="G387">
        <v>0</v>
      </c>
      <c r="H387">
        <v>1</v>
      </c>
    </row>
    <row r="388" spans="1:8" outlineLevel="2" x14ac:dyDescent="0.2">
      <c r="A388" s="1">
        <v>2016</v>
      </c>
      <c r="B388" s="1">
        <v>3215</v>
      </c>
      <c r="C388" s="1">
        <v>32</v>
      </c>
      <c r="D388" s="1">
        <v>3218013</v>
      </c>
      <c r="E388" t="s">
        <v>40</v>
      </c>
      <c r="F388" s="1" t="s">
        <v>9</v>
      </c>
      <c r="G388">
        <v>2</v>
      </c>
      <c r="H388">
        <v>0</v>
      </c>
    </row>
    <row r="389" spans="1:8" outlineLevel="1" x14ac:dyDescent="0.2">
      <c r="D389" s="2" t="s">
        <v>224</v>
      </c>
      <c r="G389">
        <f>SUBTOTAL(9,G385:G388)</f>
        <v>551</v>
      </c>
      <c r="H389">
        <f>SUBTOTAL(9,H385:H388)</f>
        <v>234</v>
      </c>
    </row>
    <row r="390" spans="1:8" outlineLevel="2" x14ac:dyDescent="0.2">
      <c r="A390" s="1">
        <v>2016</v>
      </c>
      <c r="B390" s="1">
        <v>3204</v>
      </c>
      <c r="C390" s="1">
        <v>32</v>
      </c>
      <c r="D390" s="1">
        <v>3218023</v>
      </c>
      <c r="E390" t="s">
        <v>41</v>
      </c>
      <c r="F390" s="1" t="s">
        <v>9</v>
      </c>
      <c r="G390">
        <v>1811</v>
      </c>
      <c r="H390">
        <v>941</v>
      </c>
    </row>
    <row r="391" spans="1:8" outlineLevel="2" x14ac:dyDescent="0.2">
      <c r="A391" s="1">
        <v>2016</v>
      </c>
      <c r="B391" s="1">
        <v>3214</v>
      </c>
      <c r="C391" s="1">
        <v>32</v>
      </c>
      <c r="D391" s="1">
        <v>3218023</v>
      </c>
      <c r="E391" t="s">
        <v>41</v>
      </c>
      <c r="F391" s="1" t="s">
        <v>9</v>
      </c>
      <c r="G391">
        <v>2</v>
      </c>
      <c r="H391">
        <v>0</v>
      </c>
    </row>
    <row r="392" spans="1:8" outlineLevel="2" x14ac:dyDescent="0.2">
      <c r="A392" s="1">
        <v>2016</v>
      </c>
      <c r="B392" s="1">
        <v>3216</v>
      </c>
      <c r="C392" s="1">
        <v>32</v>
      </c>
      <c r="D392" s="1">
        <v>3218023</v>
      </c>
      <c r="E392" t="s">
        <v>41</v>
      </c>
      <c r="F392" s="1" t="s">
        <v>9</v>
      </c>
      <c r="G392">
        <v>1</v>
      </c>
      <c r="H392">
        <v>0</v>
      </c>
    </row>
    <row r="393" spans="1:8" outlineLevel="2" x14ac:dyDescent="0.2">
      <c r="A393" s="1">
        <v>2016</v>
      </c>
      <c r="B393" s="1">
        <v>3217</v>
      </c>
      <c r="C393" s="1">
        <v>32</v>
      </c>
      <c r="D393" s="1">
        <v>3218023</v>
      </c>
      <c r="E393" t="s">
        <v>41</v>
      </c>
      <c r="F393" s="1" t="s">
        <v>9</v>
      </c>
      <c r="G393">
        <v>0</v>
      </c>
      <c r="H393">
        <v>1</v>
      </c>
    </row>
    <row r="394" spans="1:8" outlineLevel="1" x14ac:dyDescent="0.2">
      <c r="D394" s="2" t="s">
        <v>225</v>
      </c>
      <c r="G394">
        <f>SUBTOTAL(9,G390:G393)</f>
        <v>1814</v>
      </c>
      <c r="H394">
        <f>SUBTOTAL(9,H390:H393)</f>
        <v>942</v>
      </c>
    </row>
    <row r="395" spans="1:8" outlineLevel="2" x14ac:dyDescent="0.2">
      <c r="A395" s="1">
        <v>2016</v>
      </c>
      <c r="B395" s="1">
        <v>3204</v>
      </c>
      <c r="C395" s="1">
        <v>32</v>
      </c>
      <c r="D395" s="1">
        <v>3218032</v>
      </c>
      <c r="E395" t="s">
        <v>42</v>
      </c>
      <c r="F395" s="1" t="s">
        <v>7</v>
      </c>
      <c r="G395">
        <v>483</v>
      </c>
      <c r="H395">
        <v>254</v>
      </c>
    </row>
    <row r="396" spans="1:8" outlineLevel="2" x14ac:dyDescent="0.2">
      <c r="A396" s="1">
        <v>2016</v>
      </c>
      <c r="B396" s="1">
        <v>3205</v>
      </c>
      <c r="C396" s="1">
        <v>32</v>
      </c>
      <c r="D396" s="1">
        <v>3218032</v>
      </c>
      <c r="E396" t="s">
        <v>42</v>
      </c>
      <c r="F396" s="1" t="s">
        <v>7</v>
      </c>
      <c r="G396">
        <v>0</v>
      </c>
      <c r="H396">
        <v>1</v>
      </c>
    </row>
    <row r="397" spans="1:8" outlineLevel="1" x14ac:dyDescent="0.2">
      <c r="D397" s="2" t="s">
        <v>226</v>
      </c>
      <c r="G397">
        <f>SUBTOTAL(9,G395:G396)</f>
        <v>483</v>
      </c>
      <c r="H397">
        <f>SUBTOTAL(9,H395:H396)</f>
        <v>255</v>
      </c>
    </row>
    <row r="398" spans="1:8" outlineLevel="2" x14ac:dyDescent="0.2">
      <c r="A398" s="1">
        <v>2016</v>
      </c>
      <c r="B398" s="1">
        <v>3204</v>
      </c>
      <c r="C398" s="1">
        <v>32</v>
      </c>
      <c r="D398" s="1">
        <v>3218043</v>
      </c>
      <c r="E398" t="s">
        <v>43</v>
      </c>
      <c r="F398" s="1" t="s">
        <v>9</v>
      </c>
      <c r="G398">
        <v>1439</v>
      </c>
      <c r="H398">
        <v>251</v>
      </c>
    </row>
    <row r="399" spans="1:8" outlineLevel="2" x14ac:dyDescent="0.2">
      <c r="A399" s="1">
        <v>2016</v>
      </c>
      <c r="B399" s="1">
        <v>3206</v>
      </c>
      <c r="C399" s="1">
        <v>32</v>
      </c>
      <c r="D399" s="1">
        <v>3218043</v>
      </c>
      <c r="E399" t="s">
        <v>43</v>
      </c>
      <c r="F399" s="1" t="s">
        <v>9</v>
      </c>
      <c r="G399">
        <v>1</v>
      </c>
      <c r="H399">
        <v>0</v>
      </c>
    </row>
    <row r="400" spans="1:8" outlineLevel="2" x14ac:dyDescent="0.2">
      <c r="A400" s="1">
        <v>2016</v>
      </c>
      <c r="B400" s="1">
        <v>3219</v>
      </c>
      <c r="C400" s="1">
        <v>32</v>
      </c>
      <c r="D400" s="1">
        <v>3218043</v>
      </c>
      <c r="E400" t="s">
        <v>43</v>
      </c>
      <c r="F400" s="1" t="s">
        <v>9</v>
      </c>
      <c r="G400">
        <v>0</v>
      </c>
      <c r="H400">
        <v>1</v>
      </c>
    </row>
    <row r="401" spans="1:8" outlineLevel="1" x14ac:dyDescent="0.2">
      <c r="D401" s="2" t="s">
        <v>227</v>
      </c>
      <c r="G401">
        <f>SUBTOTAL(9,G398:G400)</f>
        <v>1440</v>
      </c>
      <c r="H401">
        <f>SUBTOTAL(9,H398:H400)</f>
        <v>252</v>
      </c>
    </row>
    <row r="402" spans="1:8" outlineLevel="2" x14ac:dyDescent="0.2">
      <c r="A402" s="1">
        <v>2016</v>
      </c>
      <c r="B402" s="1">
        <v>3204</v>
      </c>
      <c r="C402" s="1">
        <v>32</v>
      </c>
      <c r="D402" s="1">
        <v>3218053</v>
      </c>
      <c r="E402" t="s">
        <v>44</v>
      </c>
      <c r="F402" s="1" t="s">
        <v>9</v>
      </c>
      <c r="G402">
        <v>1090</v>
      </c>
      <c r="H402">
        <v>253</v>
      </c>
    </row>
    <row r="403" spans="1:8" outlineLevel="2" x14ac:dyDescent="0.2">
      <c r="A403" s="1">
        <v>2016</v>
      </c>
      <c r="B403" s="1">
        <v>3215</v>
      </c>
      <c r="C403" s="1">
        <v>32</v>
      </c>
      <c r="D403" s="1">
        <v>3218053</v>
      </c>
      <c r="E403" t="s">
        <v>44</v>
      </c>
      <c r="F403" s="1" t="s">
        <v>9</v>
      </c>
      <c r="G403">
        <v>1</v>
      </c>
      <c r="H403">
        <v>0</v>
      </c>
    </row>
    <row r="404" spans="1:8" outlineLevel="1" x14ac:dyDescent="0.2">
      <c r="D404" s="2" t="s">
        <v>228</v>
      </c>
      <c r="G404">
        <f>SUBTOTAL(9,G402:G403)</f>
        <v>1091</v>
      </c>
      <c r="H404">
        <f>SUBTOTAL(9,H402:H403)</f>
        <v>253</v>
      </c>
    </row>
    <row r="405" spans="1:8" outlineLevel="2" x14ac:dyDescent="0.2">
      <c r="A405" s="1">
        <v>2016</v>
      </c>
      <c r="B405" s="1">
        <v>3202</v>
      </c>
      <c r="C405" s="1">
        <v>32</v>
      </c>
      <c r="D405" s="1">
        <v>3261011</v>
      </c>
      <c r="E405" t="s">
        <v>114</v>
      </c>
      <c r="F405" s="1" t="s">
        <v>6</v>
      </c>
      <c r="G405">
        <v>8</v>
      </c>
      <c r="H405">
        <v>2</v>
      </c>
    </row>
    <row r="406" spans="1:8" outlineLevel="2" x14ac:dyDescent="0.2">
      <c r="A406" s="1">
        <v>2016</v>
      </c>
      <c r="B406" s="1">
        <v>3204</v>
      </c>
      <c r="C406" s="1">
        <v>32</v>
      </c>
      <c r="D406" s="1">
        <v>3261011</v>
      </c>
      <c r="E406" t="s">
        <v>114</v>
      </c>
      <c r="F406" s="1" t="s">
        <v>6</v>
      </c>
      <c r="G406">
        <v>1</v>
      </c>
      <c r="H406">
        <v>1</v>
      </c>
    </row>
    <row r="407" spans="1:8" outlineLevel="2" x14ac:dyDescent="0.2">
      <c r="A407" s="1">
        <v>2016</v>
      </c>
      <c r="B407" s="1">
        <v>3205</v>
      </c>
      <c r="C407" s="1">
        <v>32</v>
      </c>
      <c r="D407" s="1">
        <v>3261011</v>
      </c>
      <c r="E407" t="s">
        <v>114</v>
      </c>
      <c r="F407" s="1" t="s">
        <v>6</v>
      </c>
      <c r="G407">
        <v>0</v>
      </c>
      <c r="H407">
        <v>1</v>
      </c>
    </row>
    <row r="408" spans="1:8" outlineLevel="2" x14ac:dyDescent="0.2">
      <c r="A408" s="1">
        <v>2016</v>
      </c>
      <c r="B408" s="1">
        <v>3210</v>
      </c>
      <c r="C408" s="1">
        <v>32</v>
      </c>
      <c r="D408" s="1">
        <v>3261011</v>
      </c>
      <c r="E408" t="s">
        <v>114</v>
      </c>
      <c r="F408" s="1" t="s">
        <v>6</v>
      </c>
      <c r="G408">
        <v>13714</v>
      </c>
      <c r="H408">
        <v>8649</v>
      </c>
    </row>
    <row r="409" spans="1:8" outlineLevel="2" x14ac:dyDescent="0.2">
      <c r="A409" s="1">
        <v>2016</v>
      </c>
      <c r="B409" s="1">
        <v>3211</v>
      </c>
      <c r="C409" s="1">
        <v>32</v>
      </c>
      <c r="D409" s="1">
        <v>3261011</v>
      </c>
      <c r="E409" t="s">
        <v>114</v>
      </c>
      <c r="F409" s="1" t="s">
        <v>6</v>
      </c>
      <c r="G409">
        <v>13</v>
      </c>
      <c r="H409">
        <v>7</v>
      </c>
    </row>
    <row r="410" spans="1:8" outlineLevel="2" x14ac:dyDescent="0.2">
      <c r="A410" s="1">
        <v>2016</v>
      </c>
      <c r="B410" s="1">
        <v>3218</v>
      </c>
      <c r="C410" s="1">
        <v>32</v>
      </c>
      <c r="D410" s="1">
        <v>3261011</v>
      </c>
      <c r="E410" t="s">
        <v>114</v>
      </c>
      <c r="F410" s="1" t="s">
        <v>6</v>
      </c>
      <c r="G410">
        <v>2</v>
      </c>
      <c r="H410">
        <v>0</v>
      </c>
    </row>
    <row r="411" spans="1:8" outlineLevel="2" x14ac:dyDescent="0.2">
      <c r="A411" s="1">
        <v>2016</v>
      </c>
      <c r="B411" s="1">
        <v>3220</v>
      </c>
      <c r="C411" s="1">
        <v>32</v>
      </c>
      <c r="D411" s="1">
        <v>3261011</v>
      </c>
      <c r="E411" t="s">
        <v>114</v>
      </c>
      <c r="F411" s="1" t="s">
        <v>6</v>
      </c>
      <c r="G411">
        <v>2</v>
      </c>
      <c r="H411">
        <v>0</v>
      </c>
    </row>
    <row r="412" spans="1:8" outlineLevel="2" x14ac:dyDescent="0.2">
      <c r="A412" s="1">
        <v>2016</v>
      </c>
      <c r="B412" s="1">
        <v>3209</v>
      </c>
      <c r="C412" s="1">
        <v>32</v>
      </c>
      <c r="D412" s="1">
        <v>3261011</v>
      </c>
      <c r="E412" t="s">
        <v>114</v>
      </c>
      <c r="F412" s="1" t="s">
        <v>6</v>
      </c>
      <c r="G412">
        <v>0</v>
      </c>
      <c r="H412">
        <v>2</v>
      </c>
    </row>
    <row r="413" spans="1:8" outlineLevel="1" x14ac:dyDescent="0.2">
      <c r="D413" s="2" t="s">
        <v>229</v>
      </c>
      <c r="G413">
        <f>SUBTOTAL(9,G405:G412)</f>
        <v>13740</v>
      </c>
      <c r="H413">
        <f>SUBTOTAL(9,H405:H412)</f>
        <v>8662</v>
      </c>
    </row>
    <row r="414" spans="1:8" outlineLevel="2" x14ac:dyDescent="0.2">
      <c r="A414" s="1">
        <v>2016</v>
      </c>
      <c r="B414" s="1">
        <v>3202</v>
      </c>
      <c r="C414" s="1">
        <v>32</v>
      </c>
      <c r="D414" s="1">
        <v>3262011</v>
      </c>
      <c r="E414" t="s">
        <v>115</v>
      </c>
      <c r="F414" s="1" t="s">
        <v>6</v>
      </c>
      <c r="G414">
        <v>1</v>
      </c>
      <c r="H414">
        <v>0</v>
      </c>
    </row>
    <row r="415" spans="1:8" outlineLevel="2" x14ac:dyDescent="0.2">
      <c r="A415" s="1">
        <v>2016</v>
      </c>
      <c r="B415" s="1">
        <v>3203</v>
      </c>
      <c r="C415" s="1">
        <v>32</v>
      </c>
      <c r="D415" s="1">
        <v>3262011</v>
      </c>
      <c r="E415" t="s">
        <v>115</v>
      </c>
      <c r="F415" s="1" t="s">
        <v>6</v>
      </c>
      <c r="G415">
        <v>1</v>
      </c>
      <c r="H415">
        <v>2</v>
      </c>
    </row>
    <row r="416" spans="1:8" outlineLevel="2" x14ac:dyDescent="0.2">
      <c r="A416" s="1">
        <v>2016</v>
      </c>
      <c r="B416" s="1">
        <v>3204</v>
      </c>
      <c r="C416" s="1">
        <v>32</v>
      </c>
      <c r="D416" s="1">
        <v>3262011</v>
      </c>
      <c r="E416" t="s">
        <v>115</v>
      </c>
      <c r="F416" s="1" t="s">
        <v>6</v>
      </c>
      <c r="G416">
        <v>11</v>
      </c>
      <c r="H416">
        <v>1</v>
      </c>
    </row>
    <row r="417" spans="1:8" outlineLevel="2" x14ac:dyDescent="0.2">
      <c r="A417" s="1">
        <v>2016</v>
      </c>
      <c r="B417" s="1">
        <v>3205</v>
      </c>
      <c r="C417" s="1">
        <v>32</v>
      </c>
      <c r="D417" s="1">
        <v>3262011</v>
      </c>
      <c r="E417" t="s">
        <v>115</v>
      </c>
      <c r="F417" s="1" t="s">
        <v>6</v>
      </c>
      <c r="G417">
        <v>12</v>
      </c>
      <c r="H417">
        <v>6</v>
      </c>
    </row>
    <row r="418" spans="1:8" outlineLevel="2" x14ac:dyDescent="0.2">
      <c r="A418" s="1">
        <v>2016</v>
      </c>
      <c r="B418" s="1">
        <v>3206</v>
      </c>
      <c r="C418" s="1">
        <v>32</v>
      </c>
      <c r="D418" s="1">
        <v>3262011</v>
      </c>
      <c r="E418" t="s">
        <v>115</v>
      </c>
      <c r="F418" s="1" t="s">
        <v>6</v>
      </c>
      <c r="G418">
        <v>4</v>
      </c>
      <c r="H418">
        <v>2</v>
      </c>
    </row>
    <row r="419" spans="1:8" outlineLevel="2" x14ac:dyDescent="0.2">
      <c r="A419" s="1">
        <v>2016</v>
      </c>
      <c r="B419" s="1">
        <v>3207</v>
      </c>
      <c r="C419" s="1">
        <v>32</v>
      </c>
      <c r="D419" s="1">
        <v>3262011</v>
      </c>
      <c r="E419" t="s">
        <v>115</v>
      </c>
      <c r="F419" s="1" t="s">
        <v>6</v>
      </c>
      <c r="G419">
        <v>9</v>
      </c>
      <c r="H419">
        <v>5</v>
      </c>
    </row>
    <row r="420" spans="1:8" outlineLevel="2" x14ac:dyDescent="0.2">
      <c r="A420" s="1">
        <v>2016</v>
      </c>
      <c r="B420" s="1">
        <v>3208</v>
      </c>
      <c r="C420" s="1">
        <v>32</v>
      </c>
      <c r="D420" s="1">
        <v>3262011</v>
      </c>
      <c r="E420" t="s">
        <v>115</v>
      </c>
      <c r="F420" s="1" t="s">
        <v>6</v>
      </c>
      <c r="G420">
        <v>2</v>
      </c>
      <c r="H420">
        <v>1</v>
      </c>
    </row>
    <row r="421" spans="1:8" outlineLevel="2" x14ac:dyDescent="0.2">
      <c r="A421" s="1">
        <v>2016</v>
      </c>
      <c r="B421" s="1">
        <v>3210</v>
      </c>
      <c r="C421" s="1">
        <v>32</v>
      </c>
      <c r="D421" s="1">
        <v>3262011</v>
      </c>
      <c r="E421" t="s">
        <v>115</v>
      </c>
      <c r="F421" s="1" t="s">
        <v>6</v>
      </c>
      <c r="G421">
        <v>1</v>
      </c>
      <c r="H421">
        <v>0</v>
      </c>
    </row>
    <row r="422" spans="1:8" outlineLevel="2" x14ac:dyDescent="0.2">
      <c r="A422" s="1">
        <v>2016</v>
      </c>
      <c r="B422" s="1">
        <v>3211</v>
      </c>
      <c r="C422" s="1">
        <v>32</v>
      </c>
      <c r="D422" s="1">
        <v>3262011</v>
      </c>
      <c r="E422" t="s">
        <v>115</v>
      </c>
      <c r="F422" s="1" t="s">
        <v>6</v>
      </c>
      <c r="G422">
        <v>1</v>
      </c>
      <c r="H422">
        <v>0</v>
      </c>
    </row>
    <row r="423" spans="1:8" outlineLevel="2" x14ac:dyDescent="0.2">
      <c r="A423" s="1">
        <v>2016</v>
      </c>
      <c r="B423" s="1">
        <v>3212</v>
      </c>
      <c r="C423" s="1">
        <v>32</v>
      </c>
      <c r="D423" s="1">
        <v>3262011</v>
      </c>
      <c r="E423" t="s">
        <v>115</v>
      </c>
      <c r="F423" s="1" t="s">
        <v>6</v>
      </c>
      <c r="G423">
        <v>1</v>
      </c>
      <c r="H423">
        <v>0</v>
      </c>
    </row>
    <row r="424" spans="1:8" outlineLevel="2" x14ac:dyDescent="0.2">
      <c r="A424" s="1">
        <v>2016</v>
      </c>
      <c r="B424" s="1">
        <v>3213</v>
      </c>
      <c r="C424" s="1">
        <v>32</v>
      </c>
      <c r="D424" s="1">
        <v>3262011</v>
      </c>
      <c r="E424" t="s">
        <v>115</v>
      </c>
      <c r="F424" s="1" t="s">
        <v>6</v>
      </c>
      <c r="G424">
        <v>2</v>
      </c>
      <c r="H424">
        <v>1</v>
      </c>
    </row>
    <row r="425" spans="1:8" outlineLevel="2" x14ac:dyDescent="0.2">
      <c r="A425" s="1">
        <v>2016</v>
      </c>
      <c r="B425" s="1">
        <v>3214</v>
      </c>
      <c r="C425" s="1">
        <v>32</v>
      </c>
      <c r="D425" s="1">
        <v>3262011</v>
      </c>
      <c r="E425" t="s">
        <v>115</v>
      </c>
      <c r="F425" s="1" t="s">
        <v>6</v>
      </c>
      <c r="G425">
        <v>7</v>
      </c>
      <c r="H425">
        <v>2</v>
      </c>
    </row>
    <row r="426" spans="1:8" outlineLevel="2" x14ac:dyDescent="0.2">
      <c r="A426" s="1">
        <v>2016</v>
      </c>
      <c r="B426" s="1">
        <v>3215</v>
      </c>
      <c r="C426" s="1">
        <v>32</v>
      </c>
      <c r="D426" s="1">
        <v>3262011</v>
      </c>
      <c r="E426" t="s">
        <v>115</v>
      </c>
      <c r="F426" s="1" t="s">
        <v>6</v>
      </c>
      <c r="G426">
        <v>12936</v>
      </c>
      <c r="H426">
        <v>11522</v>
      </c>
    </row>
    <row r="427" spans="1:8" outlineLevel="2" x14ac:dyDescent="0.2">
      <c r="A427" s="1">
        <v>2016</v>
      </c>
      <c r="B427" s="1">
        <v>3216</v>
      </c>
      <c r="C427" s="1">
        <v>32</v>
      </c>
      <c r="D427" s="1">
        <v>3262011</v>
      </c>
      <c r="E427" t="s">
        <v>115</v>
      </c>
      <c r="F427" s="1" t="s">
        <v>6</v>
      </c>
      <c r="G427">
        <v>10770</v>
      </c>
      <c r="H427">
        <v>11824</v>
      </c>
    </row>
    <row r="428" spans="1:8" outlineLevel="2" x14ac:dyDescent="0.2">
      <c r="A428" s="1">
        <v>2016</v>
      </c>
      <c r="B428" s="1">
        <v>3217</v>
      </c>
      <c r="C428" s="1">
        <v>32</v>
      </c>
      <c r="D428" s="1">
        <v>3262011</v>
      </c>
      <c r="E428" t="s">
        <v>115</v>
      </c>
      <c r="F428" s="1" t="s">
        <v>6</v>
      </c>
      <c r="G428">
        <v>9902</v>
      </c>
      <c r="H428">
        <v>11199</v>
      </c>
    </row>
    <row r="429" spans="1:8" outlineLevel="2" x14ac:dyDescent="0.2">
      <c r="A429" s="1">
        <v>2016</v>
      </c>
      <c r="B429" s="1">
        <v>3218</v>
      </c>
      <c r="C429" s="1">
        <v>32</v>
      </c>
      <c r="D429" s="1">
        <v>3262011</v>
      </c>
      <c r="E429" t="s">
        <v>115</v>
      </c>
      <c r="F429" s="1" t="s">
        <v>6</v>
      </c>
      <c r="G429">
        <v>2</v>
      </c>
      <c r="H429">
        <v>0</v>
      </c>
    </row>
    <row r="430" spans="1:8" outlineLevel="2" x14ac:dyDescent="0.2">
      <c r="A430" s="1">
        <v>2016</v>
      </c>
      <c r="B430" s="1">
        <v>3219</v>
      </c>
      <c r="C430" s="1">
        <v>32</v>
      </c>
      <c r="D430" s="1">
        <v>3262011</v>
      </c>
      <c r="E430" t="s">
        <v>115</v>
      </c>
      <c r="F430" s="1" t="s">
        <v>6</v>
      </c>
      <c r="G430">
        <v>0</v>
      </c>
      <c r="H430">
        <v>1</v>
      </c>
    </row>
    <row r="431" spans="1:8" outlineLevel="2" x14ac:dyDescent="0.2">
      <c r="A431" s="1">
        <v>2016</v>
      </c>
      <c r="B431" s="1">
        <v>3220</v>
      </c>
      <c r="C431" s="1">
        <v>32</v>
      </c>
      <c r="D431" s="1">
        <v>3262011</v>
      </c>
      <c r="E431" t="s">
        <v>115</v>
      </c>
      <c r="F431" s="1" t="s">
        <v>6</v>
      </c>
      <c r="G431">
        <v>1</v>
      </c>
      <c r="H431">
        <v>0</v>
      </c>
    </row>
    <row r="432" spans="1:8" outlineLevel="2" x14ac:dyDescent="0.2">
      <c r="A432" s="1">
        <v>2016</v>
      </c>
      <c r="B432" s="1">
        <v>3209</v>
      </c>
      <c r="C432" s="1">
        <v>32</v>
      </c>
      <c r="D432" s="1">
        <v>3262011</v>
      </c>
      <c r="E432" t="s">
        <v>115</v>
      </c>
      <c r="F432" s="1" t="s">
        <v>6</v>
      </c>
      <c r="G432">
        <v>1</v>
      </c>
      <c r="H432">
        <v>1</v>
      </c>
    </row>
    <row r="433" spans="1:8" outlineLevel="1" x14ac:dyDescent="0.2">
      <c r="D433" s="2" t="s">
        <v>230</v>
      </c>
      <c r="G433">
        <f>SUBTOTAL(9,G414:G432)</f>
        <v>33664</v>
      </c>
      <c r="H433">
        <f>SUBTOTAL(9,H414:H432)</f>
        <v>34567</v>
      </c>
    </row>
    <row r="434" spans="1:8" outlineLevel="2" x14ac:dyDescent="0.2">
      <c r="A434" s="1">
        <v>2016</v>
      </c>
      <c r="B434" s="1">
        <v>3208</v>
      </c>
      <c r="C434" s="1">
        <v>32</v>
      </c>
      <c r="D434" s="1">
        <v>3263011</v>
      </c>
      <c r="E434" t="s">
        <v>116</v>
      </c>
      <c r="F434" s="1" t="s">
        <v>6</v>
      </c>
      <c r="G434">
        <v>1</v>
      </c>
      <c r="H434">
        <v>2</v>
      </c>
    </row>
    <row r="435" spans="1:8" outlineLevel="2" x14ac:dyDescent="0.2">
      <c r="A435" s="1">
        <v>2016</v>
      </c>
      <c r="B435" s="1">
        <v>3211</v>
      </c>
      <c r="C435" s="1">
        <v>32</v>
      </c>
      <c r="D435" s="1">
        <v>3263011</v>
      </c>
      <c r="E435" t="s">
        <v>116</v>
      </c>
      <c r="F435" s="1" t="s">
        <v>6</v>
      </c>
      <c r="G435">
        <v>1</v>
      </c>
      <c r="H435">
        <v>0</v>
      </c>
    </row>
    <row r="436" spans="1:8" outlineLevel="2" x14ac:dyDescent="0.2">
      <c r="A436" s="1">
        <v>2016</v>
      </c>
      <c r="B436" s="1">
        <v>3212</v>
      </c>
      <c r="C436" s="1">
        <v>32</v>
      </c>
      <c r="D436" s="1">
        <v>3263011</v>
      </c>
      <c r="E436" t="s">
        <v>116</v>
      </c>
      <c r="F436" s="1" t="s">
        <v>6</v>
      </c>
      <c r="G436">
        <v>1</v>
      </c>
      <c r="H436">
        <v>0</v>
      </c>
    </row>
    <row r="437" spans="1:8" outlineLevel="2" x14ac:dyDescent="0.2">
      <c r="A437" s="1">
        <v>2016</v>
      </c>
      <c r="B437" s="1">
        <v>3217</v>
      </c>
      <c r="C437" s="1">
        <v>32</v>
      </c>
      <c r="D437" s="1">
        <v>3263011</v>
      </c>
      <c r="E437" t="s">
        <v>116</v>
      </c>
      <c r="F437" s="1" t="s">
        <v>6</v>
      </c>
      <c r="G437">
        <v>0</v>
      </c>
      <c r="H437">
        <v>1</v>
      </c>
    </row>
    <row r="438" spans="1:8" outlineLevel="2" x14ac:dyDescent="0.2">
      <c r="A438" s="1">
        <v>2016</v>
      </c>
      <c r="B438" s="1">
        <v>3219</v>
      </c>
      <c r="C438" s="1">
        <v>32</v>
      </c>
      <c r="D438" s="1">
        <v>3263011</v>
      </c>
      <c r="E438" t="s">
        <v>116</v>
      </c>
      <c r="F438" s="1" t="s">
        <v>6</v>
      </c>
      <c r="G438">
        <v>3610</v>
      </c>
      <c r="H438">
        <v>4577</v>
      </c>
    </row>
    <row r="439" spans="1:8" outlineLevel="1" x14ac:dyDescent="0.2">
      <c r="D439" s="2" t="s">
        <v>231</v>
      </c>
      <c r="G439">
        <f>SUBTOTAL(9,G434:G438)</f>
        <v>3613</v>
      </c>
      <c r="H439">
        <f>SUBTOTAL(9,H434:H438)</f>
        <v>4580</v>
      </c>
    </row>
    <row r="440" spans="1:8" x14ac:dyDescent="0.2">
      <c r="D440" s="2" t="s">
        <v>232</v>
      </c>
      <c r="G440">
        <f>SUBTOTAL(9,G2:G438)</f>
        <v>181310</v>
      </c>
      <c r="H440">
        <f>SUBTOTAL(9,H2:H438)</f>
        <v>149219</v>
      </c>
    </row>
  </sheetData>
  <sortState ref="A2:H324">
    <sortCondition ref="D2:D32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7"/>
  <sheetViews>
    <sheetView tabSelected="1" topLeftCell="A33" zoomScale="158" workbookViewId="0">
      <selection activeCell="G2" sqref="G2"/>
    </sheetView>
  </sheetViews>
  <sheetFormatPr baseColWidth="10" defaultColWidth="8.83203125" defaultRowHeight="15" x14ac:dyDescent="0.2"/>
  <cols>
    <col min="1" max="1" width="5.5" style="1" customWidth="1"/>
    <col min="2" max="2" width="7.83203125" customWidth="1"/>
    <col min="3" max="3" width="21.5" customWidth="1"/>
    <col min="4" max="4" width="8.5" customWidth="1"/>
    <col min="5" max="5" width="7.5" customWidth="1"/>
    <col min="6" max="6" width="8" customWidth="1"/>
    <col min="7" max="7" width="8.6640625" style="3" customWidth="1"/>
  </cols>
  <sheetData>
    <row r="1" spans="1:7" x14ac:dyDescent="0.2">
      <c r="A1" s="7" t="s">
        <v>819</v>
      </c>
      <c r="B1" s="6" t="s">
        <v>110</v>
      </c>
      <c r="C1" s="6" t="s">
        <v>1</v>
      </c>
      <c r="D1" s="7" t="s">
        <v>2</v>
      </c>
      <c r="E1" s="7" t="s">
        <v>3</v>
      </c>
      <c r="F1" s="7" t="s">
        <v>4</v>
      </c>
      <c r="G1" s="8" t="s">
        <v>821</v>
      </c>
    </row>
    <row r="2" spans="1:7" x14ac:dyDescent="0.2">
      <c r="A2" s="5">
        <v>1</v>
      </c>
      <c r="B2" s="4" t="s">
        <v>341</v>
      </c>
      <c r="C2" s="4" t="s">
        <v>43</v>
      </c>
      <c r="D2" s="5" t="s">
        <v>9</v>
      </c>
      <c r="E2" s="4">
        <v>844</v>
      </c>
      <c r="F2" s="4">
        <v>28</v>
      </c>
      <c r="G2" s="11">
        <f t="shared" ref="G2:G33" si="0">E2/(E2+F2)*100</f>
        <v>96.788990825688074</v>
      </c>
    </row>
    <row r="3" spans="1:7" x14ac:dyDescent="0.2">
      <c r="A3" s="5">
        <v>2</v>
      </c>
      <c r="B3" s="4" t="s">
        <v>309</v>
      </c>
      <c r="C3" s="4" t="s">
        <v>90</v>
      </c>
      <c r="D3" s="5" t="s">
        <v>7</v>
      </c>
      <c r="E3" s="4">
        <v>397</v>
      </c>
      <c r="F3" s="4">
        <v>21</v>
      </c>
      <c r="G3" s="11">
        <f t="shared" si="0"/>
        <v>94.976076555023923</v>
      </c>
    </row>
    <row r="4" spans="1:7" x14ac:dyDescent="0.2">
      <c r="A4" s="5">
        <v>3</v>
      </c>
      <c r="B4" s="4" t="s">
        <v>342</v>
      </c>
      <c r="C4" s="4" t="s">
        <v>44</v>
      </c>
      <c r="D4" s="5" t="s">
        <v>9</v>
      </c>
      <c r="E4" s="4">
        <v>694</v>
      </c>
      <c r="F4" s="4">
        <v>41</v>
      </c>
      <c r="G4" s="11">
        <f t="shared" si="0"/>
        <v>94.421768707482983</v>
      </c>
    </row>
    <row r="5" spans="1:7" x14ac:dyDescent="0.2">
      <c r="A5" s="5">
        <v>4</v>
      </c>
      <c r="B5" s="4" t="s">
        <v>245</v>
      </c>
      <c r="C5" s="4" t="s">
        <v>34</v>
      </c>
      <c r="D5" s="5" t="s">
        <v>9</v>
      </c>
      <c r="E5" s="4">
        <v>746</v>
      </c>
      <c r="F5" s="4">
        <v>45</v>
      </c>
      <c r="G5" s="11">
        <f t="shared" si="0"/>
        <v>94.310998735777503</v>
      </c>
    </row>
    <row r="6" spans="1:7" x14ac:dyDescent="0.2">
      <c r="A6" s="5">
        <v>5</v>
      </c>
      <c r="B6" s="4" t="s">
        <v>247</v>
      </c>
      <c r="C6" s="4" t="s">
        <v>36</v>
      </c>
      <c r="D6" s="5" t="s">
        <v>7</v>
      </c>
      <c r="E6" s="4">
        <v>406</v>
      </c>
      <c r="F6" s="4">
        <v>26</v>
      </c>
      <c r="G6" s="11">
        <f t="shared" si="0"/>
        <v>93.981481481481481</v>
      </c>
    </row>
    <row r="7" spans="1:7" x14ac:dyDescent="0.2">
      <c r="A7" s="5">
        <v>6</v>
      </c>
      <c r="B7" s="4" t="s">
        <v>340</v>
      </c>
      <c r="C7" s="4" t="s">
        <v>42</v>
      </c>
      <c r="D7" s="5" t="s">
        <v>7</v>
      </c>
      <c r="E7" s="4">
        <v>283</v>
      </c>
      <c r="F7" s="4">
        <v>23</v>
      </c>
      <c r="G7" s="11">
        <f t="shared" si="0"/>
        <v>92.48366013071896</v>
      </c>
    </row>
    <row r="8" spans="1:7" x14ac:dyDescent="0.2">
      <c r="A8" s="5">
        <v>7</v>
      </c>
      <c r="B8" s="4" t="s">
        <v>246</v>
      </c>
      <c r="C8" s="4" t="s">
        <v>35</v>
      </c>
      <c r="D8" s="5" t="s">
        <v>7</v>
      </c>
      <c r="E8" s="4">
        <v>172</v>
      </c>
      <c r="F8" s="4">
        <v>17</v>
      </c>
      <c r="G8" s="11">
        <f t="shared" si="0"/>
        <v>91.005291005290999</v>
      </c>
    </row>
    <row r="9" spans="1:7" x14ac:dyDescent="0.2">
      <c r="A9" s="5">
        <v>8</v>
      </c>
      <c r="B9" s="4" t="s">
        <v>248</v>
      </c>
      <c r="C9" s="4" t="s">
        <v>12</v>
      </c>
      <c r="D9" s="5" t="s">
        <v>9</v>
      </c>
      <c r="E9" s="4">
        <v>1407</v>
      </c>
      <c r="F9" s="4">
        <v>140</v>
      </c>
      <c r="G9" s="11">
        <f t="shared" si="0"/>
        <v>90.950226244343895</v>
      </c>
    </row>
    <row r="10" spans="1:7" x14ac:dyDescent="0.2">
      <c r="A10" s="5">
        <v>9</v>
      </c>
      <c r="B10" s="4" t="s">
        <v>305</v>
      </c>
      <c r="C10" s="4" t="s">
        <v>88</v>
      </c>
      <c r="D10" s="5" t="s">
        <v>6</v>
      </c>
      <c r="E10" s="4">
        <v>965</v>
      </c>
      <c r="F10" s="4">
        <v>100</v>
      </c>
      <c r="G10" s="11">
        <f t="shared" si="0"/>
        <v>90.610328638497649</v>
      </c>
    </row>
    <row r="11" spans="1:7" x14ac:dyDescent="0.2">
      <c r="A11" s="5">
        <v>10</v>
      </c>
      <c r="B11" s="4" t="s">
        <v>310</v>
      </c>
      <c r="C11" s="4" t="s">
        <v>89</v>
      </c>
      <c r="D11" s="5" t="s">
        <v>7</v>
      </c>
      <c r="E11" s="4">
        <v>399</v>
      </c>
      <c r="F11" s="4">
        <v>47</v>
      </c>
      <c r="G11" s="11">
        <f t="shared" si="0"/>
        <v>89.461883408071756</v>
      </c>
    </row>
    <row r="12" spans="1:7" x14ac:dyDescent="0.2">
      <c r="A12" s="5">
        <v>11</v>
      </c>
      <c r="B12" s="4" t="s">
        <v>338</v>
      </c>
      <c r="C12" s="4" t="s">
        <v>40</v>
      </c>
      <c r="D12" s="5" t="s">
        <v>9</v>
      </c>
      <c r="E12" s="4">
        <v>356</v>
      </c>
      <c r="F12" s="4">
        <v>42</v>
      </c>
      <c r="G12" s="11">
        <f t="shared" si="0"/>
        <v>89.447236180904525</v>
      </c>
    </row>
    <row r="13" spans="1:7" x14ac:dyDescent="0.2">
      <c r="A13" s="5">
        <v>12</v>
      </c>
      <c r="B13" s="4" t="s">
        <v>306</v>
      </c>
      <c r="C13" s="4" t="s">
        <v>89</v>
      </c>
      <c r="D13" s="5" t="s">
        <v>6</v>
      </c>
      <c r="E13" s="4">
        <v>797</v>
      </c>
      <c r="F13" s="4">
        <v>95</v>
      </c>
      <c r="G13" s="11">
        <f t="shared" si="0"/>
        <v>89.349775784753362</v>
      </c>
    </row>
    <row r="14" spans="1:7" x14ac:dyDescent="0.2">
      <c r="A14" s="5">
        <v>13</v>
      </c>
      <c r="B14" s="4" t="s">
        <v>307</v>
      </c>
      <c r="C14" s="4" t="s">
        <v>88</v>
      </c>
      <c r="D14" s="5" t="s">
        <v>7</v>
      </c>
      <c r="E14" s="4">
        <v>508</v>
      </c>
      <c r="F14" s="4">
        <v>66</v>
      </c>
      <c r="G14" s="11">
        <f t="shared" si="0"/>
        <v>88.501742160278738</v>
      </c>
    </row>
    <row r="15" spans="1:7" x14ac:dyDescent="0.2">
      <c r="A15" s="5">
        <v>14</v>
      </c>
      <c r="B15" s="4" t="s">
        <v>339</v>
      </c>
      <c r="C15" s="4" t="s">
        <v>41</v>
      </c>
      <c r="D15" s="5" t="s">
        <v>9</v>
      </c>
      <c r="E15" s="4">
        <v>1373</v>
      </c>
      <c r="F15" s="4">
        <v>199</v>
      </c>
      <c r="G15" s="11">
        <f t="shared" si="0"/>
        <v>87.340966921119588</v>
      </c>
    </row>
    <row r="16" spans="1:7" x14ac:dyDescent="0.2">
      <c r="A16" s="5">
        <v>15</v>
      </c>
      <c r="B16" s="4" t="s">
        <v>244</v>
      </c>
      <c r="C16" s="4" t="s">
        <v>11</v>
      </c>
      <c r="D16" s="5" t="s">
        <v>9</v>
      </c>
      <c r="E16" s="4">
        <v>1342</v>
      </c>
      <c r="F16" s="4">
        <v>200</v>
      </c>
      <c r="G16" s="11">
        <f t="shared" si="0"/>
        <v>87.029831387808045</v>
      </c>
    </row>
    <row r="17" spans="1:7" x14ac:dyDescent="0.2">
      <c r="A17" s="5">
        <v>16</v>
      </c>
      <c r="B17" s="4" t="s">
        <v>243</v>
      </c>
      <c r="C17" s="4" t="s">
        <v>33</v>
      </c>
      <c r="D17" s="5" t="s">
        <v>9</v>
      </c>
      <c r="E17" s="4">
        <v>1127</v>
      </c>
      <c r="F17" s="4">
        <v>173</v>
      </c>
      <c r="G17" s="11">
        <f t="shared" si="0"/>
        <v>86.692307692307693</v>
      </c>
    </row>
    <row r="18" spans="1:7" x14ac:dyDescent="0.2">
      <c r="A18" s="5">
        <v>17</v>
      </c>
      <c r="B18" s="4" t="s">
        <v>334</v>
      </c>
      <c r="C18" s="4" t="s">
        <v>106</v>
      </c>
      <c r="D18" s="5" t="s">
        <v>9</v>
      </c>
      <c r="E18" s="4">
        <v>494</v>
      </c>
      <c r="F18" s="4">
        <v>76</v>
      </c>
      <c r="G18" s="11">
        <f t="shared" si="0"/>
        <v>86.666666666666671</v>
      </c>
    </row>
    <row r="19" spans="1:7" x14ac:dyDescent="0.2">
      <c r="A19" s="5">
        <v>18</v>
      </c>
      <c r="B19" s="4" t="s">
        <v>266</v>
      </c>
      <c r="C19" s="4" t="s">
        <v>38</v>
      </c>
      <c r="D19" s="5" t="s">
        <v>9</v>
      </c>
      <c r="E19" s="4">
        <v>602</v>
      </c>
      <c r="F19" s="4">
        <v>107</v>
      </c>
      <c r="G19" s="11">
        <f t="shared" si="0"/>
        <v>84.908321579689698</v>
      </c>
    </row>
    <row r="20" spans="1:7" x14ac:dyDescent="0.2">
      <c r="A20" s="5">
        <v>19</v>
      </c>
      <c r="B20" s="4" t="s">
        <v>336</v>
      </c>
      <c r="C20" s="4" t="s">
        <v>107</v>
      </c>
      <c r="D20" s="5" t="s">
        <v>9</v>
      </c>
      <c r="E20" s="4">
        <v>601</v>
      </c>
      <c r="F20" s="4">
        <v>115</v>
      </c>
      <c r="G20" s="11">
        <f t="shared" si="0"/>
        <v>83.938547486033528</v>
      </c>
    </row>
    <row r="21" spans="1:7" x14ac:dyDescent="0.2">
      <c r="A21" s="5">
        <v>20</v>
      </c>
      <c r="B21" s="4" t="s">
        <v>285</v>
      </c>
      <c r="C21" s="4" t="s">
        <v>87</v>
      </c>
      <c r="D21" s="5" t="s">
        <v>9</v>
      </c>
      <c r="E21" s="4">
        <v>506</v>
      </c>
      <c r="F21" s="4">
        <v>98</v>
      </c>
      <c r="G21" s="11">
        <f t="shared" si="0"/>
        <v>83.774834437086085</v>
      </c>
    </row>
    <row r="22" spans="1:7" x14ac:dyDescent="0.2">
      <c r="A22" s="5">
        <v>21</v>
      </c>
      <c r="B22" s="4" t="s">
        <v>290</v>
      </c>
      <c r="C22" s="4" t="s">
        <v>91</v>
      </c>
      <c r="D22" s="5" t="s">
        <v>7</v>
      </c>
      <c r="E22" s="4">
        <v>1763</v>
      </c>
      <c r="F22" s="4">
        <v>385</v>
      </c>
      <c r="G22" s="11">
        <f t="shared" si="0"/>
        <v>82.07635009310988</v>
      </c>
    </row>
    <row r="23" spans="1:7" x14ac:dyDescent="0.2">
      <c r="A23" s="5">
        <v>22</v>
      </c>
      <c r="B23" s="4" t="s">
        <v>265</v>
      </c>
      <c r="C23" s="4" t="s">
        <v>71</v>
      </c>
      <c r="D23" s="5" t="s">
        <v>9</v>
      </c>
      <c r="E23" s="4">
        <v>897</v>
      </c>
      <c r="F23" s="4">
        <v>199</v>
      </c>
      <c r="G23" s="11">
        <f t="shared" si="0"/>
        <v>81.84306569343066</v>
      </c>
    </row>
    <row r="24" spans="1:7" x14ac:dyDescent="0.2">
      <c r="A24" s="5">
        <v>23</v>
      </c>
      <c r="B24" s="4" t="s">
        <v>263</v>
      </c>
      <c r="C24" s="4" t="s">
        <v>70</v>
      </c>
      <c r="D24" s="5" t="s">
        <v>9</v>
      </c>
      <c r="E24" s="4">
        <v>1525</v>
      </c>
      <c r="F24" s="4">
        <v>339</v>
      </c>
      <c r="G24" s="11">
        <f t="shared" si="0"/>
        <v>81.81330472103005</v>
      </c>
    </row>
    <row r="25" spans="1:7" x14ac:dyDescent="0.2">
      <c r="A25" s="5">
        <v>24</v>
      </c>
      <c r="B25" s="4" t="s">
        <v>333</v>
      </c>
      <c r="C25" s="4" t="s">
        <v>56</v>
      </c>
      <c r="D25" s="5" t="s">
        <v>6</v>
      </c>
      <c r="E25" s="4">
        <v>2760</v>
      </c>
      <c r="F25" s="4">
        <v>637</v>
      </c>
      <c r="G25" s="11">
        <f t="shared" si="0"/>
        <v>81.248160141301156</v>
      </c>
    </row>
    <row r="26" spans="1:7" x14ac:dyDescent="0.2">
      <c r="A26" s="5">
        <v>25</v>
      </c>
      <c r="B26" s="4" t="s">
        <v>335</v>
      </c>
      <c r="C26" s="4" t="s">
        <v>104</v>
      </c>
      <c r="D26" s="5" t="s">
        <v>9</v>
      </c>
      <c r="E26" s="4">
        <v>593</v>
      </c>
      <c r="F26" s="4">
        <v>141</v>
      </c>
      <c r="G26" s="11">
        <f t="shared" si="0"/>
        <v>80.790190735694821</v>
      </c>
    </row>
    <row r="27" spans="1:7" x14ac:dyDescent="0.2">
      <c r="A27" s="5">
        <v>26</v>
      </c>
      <c r="B27" s="4" t="s">
        <v>242</v>
      </c>
      <c r="C27" s="4" t="s">
        <v>30</v>
      </c>
      <c r="D27" s="5" t="s">
        <v>9</v>
      </c>
      <c r="E27" s="4">
        <v>445</v>
      </c>
      <c r="F27" s="4">
        <v>106</v>
      </c>
      <c r="G27" s="11">
        <f t="shared" si="0"/>
        <v>80.762250453720512</v>
      </c>
    </row>
    <row r="28" spans="1:7" x14ac:dyDescent="0.2">
      <c r="A28" s="5">
        <v>27</v>
      </c>
      <c r="B28" s="4" t="s">
        <v>238</v>
      </c>
      <c r="C28" s="4" t="s">
        <v>26</v>
      </c>
      <c r="D28" s="5" t="s">
        <v>9</v>
      </c>
      <c r="E28" s="4">
        <v>1792</v>
      </c>
      <c r="F28" s="4">
        <v>428</v>
      </c>
      <c r="G28" s="11">
        <f t="shared" si="0"/>
        <v>80.72072072072072</v>
      </c>
    </row>
    <row r="29" spans="1:7" x14ac:dyDescent="0.2">
      <c r="A29" s="5">
        <v>28</v>
      </c>
      <c r="B29" s="4" t="s">
        <v>282</v>
      </c>
      <c r="C29" s="4" t="s">
        <v>66</v>
      </c>
      <c r="D29" s="5" t="s">
        <v>7</v>
      </c>
      <c r="E29" s="4">
        <v>288</v>
      </c>
      <c r="F29" s="4">
        <v>70</v>
      </c>
      <c r="G29" s="11">
        <f t="shared" si="0"/>
        <v>80.44692737430168</v>
      </c>
    </row>
    <row r="30" spans="1:7" x14ac:dyDescent="0.2">
      <c r="A30" s="5">
        <v>29</v>
      </c>
      <c r="B30" s="4" t="s">
        <v>337</v>
      </c>
      <c r="C30" s="4" t="s">
        <v>56</v>
      </c>
      <c r="D30" s="5" t="s">
        <v>7</v>
      </c>
      <c r="E30" s="4">
        <v>1304</v>
      </c>
      <c r="F30" s="4">
        <v>317</v>
      </c>
      <c r="G30" s="11">
        <f t="shared" si="0"/>
        <v>80.444170265268355</v>
      </c>
    </row>
    <row r="31" spans="1:7" x14ac:dyDescent="0.2">
      <c r="A31" s="5">
        <v>30</v>
      </c>
      <c r="B31" s="4" t="s">
        <v>240</v>
      </c>
      <c r="C31" s="4" t="s">
        <v>28</v>
      </c>
      <c r="D31" s="5" t="s">
        <v>7</v>
      </c>
      <c r="E31" s="4">
        <v>290</v>
      </c>
      <c r="F31" s="4">
        <v>74</v>
      </c>
      <c r="G31" s="11">
        <f t="shared" si="0"/>
        <v>79.670329670329664</v>
      </c>
    </row>
    <row r="32" spans="1:7" x14ac:dyDescent="0.2">
      <c r="A32" s="5">
        <v>31</v>
      </c>
      <c r="B32" s="4">
        <v>3209053</v>
      </c>
      <c r="C32" s="4" t="s">
        <v>83</v>
      </c>
      <c r="D32" s="5" t="s">
        <v>7</v>
      </c>
      <c r="E32" s="4">
        <v>204</v>
      </c>
      <c r="F32" s="4">
        <v>53</v>
      </c>
      <c r="G32" s="11">
        <f t="shared" si="0"/>
        <v>79.377431906614788</v>
      </c>
    </row>
    <row r="33" spans="1:7" x14ac:dyDescent="0.2">
      <c r="A33" s="5">
        <v>32</v>
      </c>
      <c r="B33" s="4" t="s">
        <v>250</v>
      </c>
      <c r="C33" s="4" t="s">
        <v>46</v>
      </c>
      <c r="D33" s="5" t="s">
        <v>9</v>
      </c>
      <c r="E33" s="4">
        <v>914</v>
      </c>
      <c r="F33" s="4">
        <v>238</v>
      </c>
      <c r="G33" s="11">
        <f t="shared" si="0"/>
        <v>79.340277777777786</v>
      </c>
    </row>
    <row r="34" spans="1:7" x14ac:dyDescent="0.2">
      <c r="A34" s="5">
        <v>33</v>
      </c>
      <c r="B34" s="4" t="s">
        <v>284</v>
      </c>
      <c r="C34" s="4" t="s">
        <v>15</v>
      </c>
      <c r="D34" s="5" t="s">
        <v>7</v>
      </c>
      <c r="E34" s="4">
        <v>274</v>
      </c>
      <c r="F34" s="4">
        <v>72</v>
      </c>
      <c r="G34" s="11">
        <f t="shared" ref="G34:G65" si="1">E34/(E34+F34)*100</f>
        <v>79.190751445086704</v>
      </c>
    </row>
    <row r="35" spans="1:7" x14ac:dyDescent="0.2">
      <c r="A35" s="5">
        <v>34</v>
      </c>
      <c r="B35" s="4" t="s">
        <v>251</v>
      </c>
      <c r="C35" s="4" t="s">
        <v>37</v>
      </c>
      <c r="D35" s="5" t="s">
        <v>9</v>
      </c>
      <c r="E35" s="4">
        <v>2643</v>
      </c>
      <c r="F35" s="4">
        <v>706</v>
      </c>
      <c r="G35" s="11">
        <f t="shared" si="1"/>
        <v>78.919080322484319</v>
      </c>
    </row>
    <row r="36" spans="1:7" x14ac:dyDescent="0.2">
      <c r="A36" s="5">
        <v>35</v>
      </c>
      <c r="B36" s="4" t="s">
        <v>260</v>
      </c>
      <c r="C36" s="4" t="s">
        <v>60</v>
      </c>
      <c r="D36" s="5" t="s">
        <v>9</v>
      </c>
      <c r="E36" s="4">
        <v>1740</v>
      </c>
      <c r="F36" s="4">
        <v>470</v>
      </c>
      <c r="G36" s="11">
        <f t="shared" si="1"/>
        <v>78.733031674208149</v>
      </c>
    </row>
    <row r="37" spans="1:7" x14ac:dyDescent="0.2">
      <c r="A37" s="5">
        <v>36</v>
      </c>
      <c r="B37" s="4" t="s">
        <v>308</v>
      </c>
      <c r="C37" s="4" t="s">
        <v>86</v>
      </c>
      <c r="D37" s="5" t="s">
        <v>7</v>
      </c>
      <c r="E37" s="4">
        <v>284</v>
      </c>
      <c r="F37" s="4">
        <v>78</v>
      </c>
      <c r="G37" s="11">
        <f t="shared" si="1"/>
        <v>78.453038674033152</v>
      </c>
    </row>
    <row r="38" spans="1:7" x14ac:dyDescent="0.2">
      <c r="A38" s="5">
        <v>37</v>
      </c>
      <c r="B38" s="4" t="s">
        <v>323</v>
      </c>
      <c r="C38" s="4" t="s">
        <v>105</v>
      </c>
      <c r="D38" s="5" t="s">
        <v>9</v>
      </c>
      <c r="E38" s="4">
        <v>557</v>
      </c>
      <c r="F38" s="4">
        <v>154</v>
      </c>
      <c r="G38" s="11">
        <f t="shared" si="1"/>
        <v>78.340365682137829</v>
      </c>
    </row>
    <row r="39" spans="1:7" x14ac:dyDescent="0.2">
      <c r="A39" s="5">
        <v>38</v>
      </c>
      <c r="B39" s="4" t="s">
        <v>287</v>
      </c>
      <c r="C39" s="4" t="s">
        <v>84</v>
      </c>
      <c r="D39" s="5" t="s">
        <v>9</v>
      </c>
      <c r="E39" s="4">
        <v>488</v>
      </c>
      <c r="F39" s="4">
        <v>135</v>
      </c>
      <c r="G39" s="11">
        <f t="shared" si="1"/>
        <v>78.330658105938994</v>
      </c>
    </row>
    <row r="40" spans="1:7" x14ac:dyDescent="0.2">
      <c r="A40" s="5">
        <v>39</v>
      </c>
      <c r="B40" s="4" t="s">
        <v>237</v>
      </c>
      <c r="C40" s="4" t="s">
        <v>25</v>
      </c>
      <c r="D40" s="5" t="s">
        <v>7</v>
      </c>
      <c r="E40" s="4">
        <v>305</v>
      </c>
      <c r="F40" s="4">
        <v>87</v>
      </c>
      <c r="G40" s="11">
        <f t="shared" si="1"/>
        <v>77.806122448979593</v>
      </c>
    </row>
    <row r="41" spans="1:7" x14ac:dyDescent="0.2">
      <c r="A41" s="5">
        <v>40</v>
      </c>
      <c r="B41" s="4" t="s">
        <v>286</v>
      </c>
      <c r="C41" s="4" t="s">
        <v>16</v>
      </c>
      <c r="D41" s="5" t="s">
        <v>7</v>
      </c>
      <c r="E41" s="4">
        <v>274</v>
      </c>
      <c r="F41" s="4">
        <v>79</v>
      </c>
      <c r="G41" s="11">
        <f t="shared" si="1"/>
        <v>77.620396600566579</v>
      </c>
    </row>
    <row r="42" spans="1:7" x14ac:dyDescent="0.2">
      <c r="A42" s="5">
        <v>41</v>
      </c>
      <c r="B42" s="4" t="s">
        <v>273</v>
      </c>
      <c r="C42" s="4" t="s">
        <v>81</v>
      </c>
      <c r="D42" s="5" t="s">
        <v>9</v>
      </c>
      <c r="E42" s="4">
        <v>738</v>
      </c>
      <c r="F42" s="4">
        <v>221</v>
      </c>
      <c r="G42" s="11">
        <f t="shared" si="1"/>
        <v>76.955161626694462</v>
      </c>
    </row>
    <row r="43" spans="1:7" x14ac:dyDescent="0.2">
      <c r="A43" s="5">
        <v>42</v>
      </c>
      <c r="B43" s="4" t="s">
        <v>289</v>
      </c>
      <c r="C43" s="4" t="s">
        <v>85</v>
      </c>
      <c r="D43" s="5" t="s">
        <v>9</v>
      </c>
      <c r="E43" s="4">
        <v>282</v>
      </c>
      <c r="F43" s="4">
        <v>90</v>
      </c>
      <c r="G43" s="11">
        <f t="shared" si="1"/>
        <v>75.806451612903231</v>
      </c>
    </row>
    <row r="44" spans="1:7" x14ac:dyDescent="0.2">
      <c r="A44" s="5">
        <v>43</v>
      </c>
      <c r="B44" s="4" t="s">
        <v>295</v>
      </c>
      <c r="C44" s="4" t="s">
        <v>76</v>
      </c>
      <c r="D44" s="5" t="s">
        <v>7</v>
      </c>
      <c r="E44" s="4">
        <v>1692</v>
      </c>
      <c r="F44" s="4">
        <v>553</v>
      </c>
      <c r="G44" s="11">
        <f t="shared" si="1"/>
        <v>75.367483296213805</v>
      </c>
    </row>
    <row r="45" spans="1:7" x14ac:dyDescent="0.2">
      <c r="A45" s="5">
        <v>44</v>
      </c>
      <c r="B45" s="4" t="s">
        <v>267</v>
      </c>
      <c r="C45" s="4" t="s">
        <v>72</v>
      </c>
      <c r="D45" s="5" t="s">
        <v>7</v>
      </c>
      <c r="E45" s="4">
        <v>332</v>
      </c>
      <c r="F45" s="4">
        <v>109</v>
      </c>
      <c r="G45" s="11">
        <f t="shared" si="1"/>
        <v>75.283446712018147</v>
      </c>
    </row>
    <row r="46" spans="1:7" x14ac:dyDescent="0.2">
      <c r="A46" s="5">
        <v>45</v>
      </c>
      <c r="B46" s="4" t="s">
        <v>239</v>
      </c>
      <c r="C46" s="4" t="s">
        <v>27</v>
      </c>
      <c r="D46" s="5" t="s">
        <v>9</v>
      </c>
      <c r="E46" s="4">
        <v>349</v>
      </c>
      <c r="F46" s="4">
        <v>118</v>
      </c>
      <c r="G46" s="11">
        <f t="shared" si="1"/>
        <v>74.732334047109205</v>
      </c>
    </row>
    <row r="47" spans="1:7" x14ac:dyDescent="0.2">
      <c r="A47" s="5">
        <v>46</v>
      </c>
      <c r="B47" s="4" t="s">
        <v>259</v>
      </c>
      <c r="C47" s="4" t="s">
        <v>59</v>
      </c>
      <c r="D47" s="5" t="s">
        <v>7</v>
      </c>
      <c r="E47" s="4">
        <v>338</v>
      </c>
      <c r="F47" s="4">
        <v>117</v>
      </c>
      <c r="G47" s="11">
        <f t="shared" si="1"/>
        <v>74.285714285714292</v>
      </c>
    </row>
    <row r="48" spans="1:7" x14ac:dyDescent="0.2">
      <c r="A48" s="5">
        <v>47</v>
      </c>
      <c r="B48" s="4" t="s">
        <v>343</v>
      </c>
      <c r="C48" s="4" t="s">
        <v>114</v>
      </c>
      <c r="D48" s="5" t="s">
        <v>6</v>
      </c>
      <c r="E48" s="4">
        <v>10505</v>
      </c>
      <c r="F48" s="4">
        <v>3714</v>
      </c>
      <c r="G48" s="11">
        <f t="shared" si="1"/>
        <v>73.880019691961465</v>
      </c>
    </row>
    <row r="49" spans="1:7" x14ac:dyDescent="0.2">
      <c r="A49" s="5">
        <v>48</v>
      </c>
      <c r="B49" s="4" t="s">
        <v>271</v>
      </c>
      <c r="C49" s="4" t="s">
        <v>80</v>
      </c>
      <c r="D49" s="5" t="s">
        <v>9</v>
      </c>
      <c r="E49" s="4">
        <v>607</v>
      </c>
      <c r="F49" s="4">
        <v>217</v>
      </c>
      <c r="G49" s="11">
        <f t="shared" si="1"/>
        <v>73.665048543689309</v>
      </c>
    </row>
    <row r="50" spans="1:7" x14ac:dyDescent="0.2">
      <c r="A50" s="5">
        <v>49</v>
      </c>
      <c r="B50" s="4" t="s">
        <v>330</v>
      </c>
      <c r="C50" s="4" t="s">
        <v>23</v>
      </c>
      <c r="D50" s="5" t="s">
        <v>7</v>
      </c>
      <c r="E50" s="4">
        <v>388</v>
      </c>
      <c r="F50" s="4">
        <v>142</v>
      </c>
      <c r="G50" s="11">
        <f t="shared" si="1"/>
        <v>73.20754716981132</v>
      </c>
    </row>
    <row r="51" spans="1:7" x14ac:dyDescent="0.2">
      <c r="A51" s="5">
        <v>50</v>
      </c>
      <c r="B51" s="4" t="s">
        <v>301</v>
      </c>
      <c r="C51" s="4" t="s">
        <v>78</v>
      </c>
      <c r="D51" s="5" t="s">
        <v>7</v>
      </c>
      <c r="E51" s="4">
        <v>610</v>
      </c>
      <c r="F51" s="4">
        <v>227</v>
      </c>
      <c r="G51" s="11">
        <f t="shared" si="1"/>
        <v>72.87933094384708</v>
      </c>
    </row>
    <row r="52" spans="1:7" x14ac:dyDescent="0.2">
      <c r="A52" s="5">
        <v>51</v>
      </c>
      <c r="B52" s="4" t="s">
        <v>283</v>
      </c>
      <c r="C52" s="4" t="s">
        <v>82</v>
      </c>
      <c r="D52" s="5" t="s">
        <v>7</v>
      </c>
      <c r="E52" s="4">
        <v>335</v>
      </c>
      <c r="F52" s="4">
        <v>125</v>
      </c>
      <c r="G52" s="11">
        <f t="shared" si="1"/>
        <v>72.826086956521735</v>
      </c>
    </row>
    <row r="53" spans="1:7" x14ac:dyDescent="0.2">
      <c r="A53" s="5">
        <v>52</v>
      </c>
      <c r="B53" s="4" t="s">
        <v>249</v>
      </c>
      <c r="C53" s="4" t="s">
        <v>45</v>
      </c>
      <c r="D53" s="5" t="s">
        <v>9</v>
      </c>
      <c r="E53" s="4">
        <v>3831</v>
      </c>
      <c r="F53" s="4">
        <v>1432</v>
      </c>
      <c r="G53" s="11">
        <f t="shared" si="1"/>
        <v>72.791183735512064</v>
      </c>
    </row>
    <row r="54" spans="1:7" x14ac:dyDescent="0.2">
      <c r="A54" s="5">
        <v>53</v>
      </c>
      <c r="B54" s="4" t="s">
        <v>329</v>
      </c>
      <c r="C54" s="4" t="s">
        <v>22</v>
      </c>
      <c r="D54" s="5" t="s">
        <v>9</v>
      </c>
      <c r="E54" s="4">
        <v>1041</v>
      </c>
      <c r="F54" s="4">
        <v>391</v>
      </c>
      <c r="G54" s="11">
        <f t="shared" si="1"/>
        <v>72.69553072625699</v>
      </c>
    </row>
    <row r="55" spans="1:7" x14ac:dyDescent="0.2">
      <c r="A55" s="5">
        <v>54</v>
      </c>
      <c r="B55" s="4" t="s">
        <v>294</v>
      </c>
      <c r="C55" s="4" t="s">
        <v>94</v>
      </c>
      <c r="D55" s="5" t="s">
        <v>9</v>
      </c>
      <c r="E55" s="4">
        <v>220</v>
      </c>
      <c r="F55" s="4">
        <v>84</v>
      </c>
      <c r="G55" s="11">
        <f t="shared" si="1"/>
        <v>72.368421052631575</v>
      </c>
    </row>
    <row r="56" spans="1:7" x14ac:dyDescent="0.2">
      <c r="A56" s="5">
        <v>55</v>
      </c>
      <c r="B56" s="4" t="s">
        <v>288</v>
      </c>
      <c r="C56" s="4" t="s">
        <v>17</v>
      </c>
      <c r="D56" s="5" t="s">
        <v>9</v>
      </c>
      <c r="E56" s="4">
        <v>617</v>
      </c>
      <c r="F56" s="4">
        <v>241</v>
      </c>
      <c r="G56" s="11">
        <f t="shared" si="1"/>
        <v>71.911421911421911</v>
      </c>
    </row>
    <row r="57" spans="1:7" x14ac:dyDescent="0.2">
      <c r="A57" s="5">
        <v>56</v>
      </c>
      <c r="B57" s="4" t="s">
        <v>275</v>
      </c>
      <c r="C57" s="4" t="s">
        <v>51</v>
      </c>
      <c r="D57" s="5" t="s">
        <v>9</v>
      </c>
      <c r="E57" s="4">
        <v>1142</v>
      </c>
      <c r="F57" s="4">
        <v>448</v>
      </c>
      <c r="G57" s="11">
        <f t="shared" si="1"/>
        <v>71.823899371069174</v>
      </c>
    </row>
    <row r="58" spans="1:7" x14ac:dyDescent="0.2">
      <c r="A58" s="5">
        <v>57</v>
      </c>
      <c r="B58" s="4" t="s">
        <v>280</v>
      </c>
      <c r="C58" s="4" t="s">
        <v>112</v>
      </c>
      <c r="D58" s="5" t="s">
        <v>7</v>
      </c>
      <c r="E58" s="4">
        <v>300</v>
      </c>
      <c r="F58" s="4">
        <v>121</v>
      </c>
      <c r="G58" s="11">
        <f t="shared" si="1"/>
        <v>71.258907363420434</v>
      </c>
    </row>
    <row r="59" spans="1:7" x14ac:dyDescent="0.2">
      <c r="A59" s="5">
        <v>58</v>
      </c>
      <c r="B59" s="4" t="s">
        <v>261</v>
      </c>
      <c r="C59" s="4" t="s">
        <v>68</v>
      </c>
      <c r="D59" s="5" t="s">
        <v>7</v>
      </c>
      <c r="E59" s="4">
        <v>612</v>
      </c>
      <c r="F59" s="4">
        <v>247</v>
      </c>
      <c r="G59" s="11">
        <f t="shared" si="1"/>
        <v>71.245634458672882</v>
      </c>
    </row>
    <row r="60" spans="1:7" x14ac:dyDescent="0.2">
      <c r="A60" s="5">
        <v>59</v>
      </c>
      <c r="B60" s="4" t="s">
        <v>258</v>
      </c>
      <c r="C60" s="4" t="s">
        <v>13</v>
      </c>
      <c r="D60" s="5" t="s">
        <v>9</v>
      </c>
      <c r="E60" s="4">
        <v>842</v>
      </c>
      <c r="F60" s="4">
        <v>347</v>
      </c>
      <c r="G60" s="11">
        <f t="shared" si="1"/>
        <v>70.815811606391918</v>
      </c>
    </row>
    <row r="61" spans="1:7" x14ac:dyDescent="0.2">
      <c r="A61" s="5">
        <v>60</v>
      </c>
      <c r="B61" s="4" t="s">
        <v>316</v>
      </c>
      <c r="C61" s="4" t="s">
        <v>54</v>
      </c>
      <c r="D61" s="5" t="s">
        <v>7</v>
      </c>
      <c r="E61" s="4">
        <v>252</v>
      </c>
      <c r="F61" s="4">
        <v>105</v>
      </c>
      <c r="G61" s="11">
        <f t="shared" si="1"/>
        <v>70.588235294117652</v>
      </c>
    </row>
    <row r="62" spans="1:7" x14ac:dyDescent="0.2">
      <c r="A62" s="5">
        <v>61</v>
      </c>
      <c r="B62" s="4" t="s">
        <v>268</v>
      </c>
      <c r="C62" s="4" t="s">
        <v>73</v>
      </c>
      <c r="D62" s="5" t="s">
        <v>9</v>
      </c>
      <c r="E62" s="4">
        <v>506</v>
      </c>
      <c r="F62" s="4">
        <v>213</v>
      </c>
      <c r="G62" s="11">
        <f t="shared" si="1"/>
        <v>70.375521557719054</v>
      </c>
    </row>
    <row r="63" spans="1:7" x14ac:dyDescent="0.2">
      <c r="A63" s="5">
        <v>62</v>
      </c>
      <c r="B63" s="4" t="s">
        <v>296</v>
      </c>
      <c r="C63" s="4" t="s">
        <v>67</v>
      </c>
      <c r="D63" s="5" t="s">
        <v>7</v>
      </c>
      <c r="E63" s="4">
        <v>1000</v>
      </c>
      <c r="F63" s="4">
        <v>422</v>
      </c>
      <c r="G63" s="11">
        <f t="shared" si="1"/>
        <v>70.323488045007025</v>
      </c>
    </row>
    <row r="64" spans="1:7" x14ac:dyDescent="0.2">
      <c r="A64" s="5">
        <v>63</v>
      </c>
      <c r="B64" s="4" t="s">
        <v>254</v>
      </c>
      <c r="C64" s="4" t="s">
        <v>49</v>
      </c>
      <c r="D64" s="5" t="s">
        <v>9</v>
      </c>
      <c r="E64" s="4">
        <v>461</v>
      </c>
      <c r="F64" s="4">
        <v>195</v>
      </c>
      <c r="G64" s="11">
        <f t="shared" si="1"/>
        <v>70.274390243902445</v>
      </c>
    </row>
    <row r="65" spans="1:7" x14ac:dyDescent="0.2">
      <c r="A65" s="5">
        <v>64</v>
      </c>
      <c r="B65" s="4" t="s">
        <v>298</v>
      </c>
      <c r="C65" s="4" t="s">
        <v>52</v>
      </c>
      <c r="D65" s="5" t="s">
        <v>9</v>
      </c>
      <c r="E65" s="4">
        <v>4152</v>
      </c>
      <c r="F65" s="4">
        <v>1798</v>
      </c>
      <c r="G65" s="11">
        <f t="shared" si="1"/>
        <v>69.781512605042025</v>
      </c>
    </row>
    <row r="66" spans="1:7" x14ac:dyDescent="0.2">
      <c r="A66" s="5">
        <v>65</v>
      </c>
      <c r="B66" s="4" t="s">
        <v>252</v>
      </c>
      <c r="C66" s="4" t="s">
        <v>47</v>
      </c>
      <c r="D66" s="5" t="s">
        <v>7</v>
      </c>
      <c r="E66" s="4">
        <v>282</v>
      </c>
      <c r="F66" s="4">
        <v>123</v>
      </c>
      <c r="G66" s="11">
        <f t="shared" ref="G66:G97" si="2">E66/(E66+F66)*100</f>
        <v>69.629629629629633</v>
      </c>
    </row>
    <row r="67" spans="1:7" x14ac:dyDescent="0.2">
      <c r="A67" s="5">
        <v>66</v>
      </c>
      <c r="B67" s="4" t="s">
        <v>241</v>
      </c>
      <c r="C67" s="4" t="s">
        <v>29</v>
      </c>
      <c r="D67" s="5" t="s">
        <v>9</v>
      </c>
      <c r="E67" s="4">
        <v>524</v>
      </c>
      <c r="F67" s="4">
        <v>234</v>
      </c>
      <c r="G67" s="11">
        <f t="shared" si="2"/>
        <v>69.129287598944586</v>
      </c>
    </row>
    <row r="68" spans="1:7" x14ac:dyDescent="0.2">
      <c r="A68" s="5">
        <v>67</v>
      </c>
      <c r="B68" s="4" t="s">
        <v>257</v>
      </c>
      <c r="C68" s="4" t="s">
        <v>58</v>
      </c>
      <c r="D68" s="5" t="s">
        <v>7</v>
      </c>
      <c r="E68" s="4">
        <v>363</v>
      </c>
      <c r="F68" s="4">
        <v>164</v>
      </c>
      <c r="G68" s="11">
        <f t="shared" si="2"/>
        <v>68.880455407969649</v>
      </c>
    </row>
    <row r="69" spans="1:7" x14ac:dyDescent="0.2">
      <c r="A69" s="5">
        <v>68</v>
      </c>
      <c r="B69" s="4" t="s">
        <v>269</v>
      </c>
      <c r="C69" s="4" t="s">
        <v>74</v>
      </c>
      <c r="D69" s="5" t="s">
        <v>7</v>
      </c>
      <c r="E69" s="4">
        <v>474</v>
      </c>
      <c r="F69" s="4">
        <v>221</v>
      </c>
      <c r="G69" s="11">
        <f t="shared" si="2"/>
        <v>68.201438848920859</v>
      </c>
    </row>
    <row r="70" spans="1:7" x14ac:dyDescent="0.2">
      <c r="A70" s="5">
        <v>69</v>
      </c>
      <c r="B70" s="4" t="s">
        <v>279</v>
      </c>
      <c r="C70" s="4" t="s">
        <v>14</v>
      </c>
      <c r="D70" s="5" t="s">
        <v>7</v>
      </c>
      <c r="E70" s="4">
        <v>678</v>
      </c>
      <c r="F70" s="4">
        <v>321</v>
      </c>
      <c r="G70" s="11">
        <f t="shared" si="2"/>
        <v>67.867867867867872</v>
      </c>
    </row>
    <row r="71" spans="1:7" x14ac:dyDescent="0.2">
      <c r="A71" s="5">
        <v>70</v>
      </c>
      <c r="B71" s="4" t="s">
        <v>311</v>
      </c>
      <c r="C71" s="4" t="s">
        <v>18</v>
      </c>
      <c r="D71" s="5" t="s">
        <v>6</v>
      </c>
      <c r="E71" s="4">
        <v>4195</v>
      </c>
      <c r="F71" s="4">
        <v>2002</v>
      </c>
      <c r="G71" s="11">
        <f t="shared" si="2"/>
        <v>67.694045505889946</v>
      </c>
    </row>
    <row r="72" spans="1:7" x14ac:dyDescent="0.2">
      <c r="A72" s="5">
        <v>71</v>
      </c>
      <c r="B72" s="4" t="s">
        <v>277</v>
      </c>
      <c r="C72" s="4" t="s">
        <v>111</v>
      </c>
      <c r="D72" s="5" t="s">
        <v>7</v>
      </c>
      <c r="E72" s="4">
        <v>363</v>
      </c>
      <c r="F72" s="4">
        <v>177</v>
      </c>
      <c r="G72" s="11">
        <f t="shared" si="2"/>
        <v>67.222222222222229</v>
      </c>
    </row>
    <row r="73" spans="1:7" x14ac:dyDescent="0.2">
      <c r="A73" s="5">
        <v>72</v>
      </c>
      <c r="B73" s="4" t="s">
        <v>264</v>
      </c>
      <c r="C73" s="4" t="s">
        <v>61</v>
      </c>
      <c r="D73" s="5" t="s">
        <v>9</v>
      </c>
      <c r="E73" s="4">
        <v>2973</v>
      </c>
      <c r="F73" s="4">
        <v>1473</v>
      </c>
      <c r="G73" s="11">
        <f t="shared" si="2"/>
        <v>66.869095816464238</v>
      </c>
    </row>
    <row r="74" spans="1:7" x14ac:dyDescent="0.2">
      <c r="A74" s="5">
        <v>73</v>
      </c>
      <c r="B74" s="4" t="s">
        <v>292</v>
      </c>
      <c r="C74" s="4" t="s">
        <v>75</v>
      </c>
      <c r="D74" s="5" t="s">
        <v>7</v>
      </c>
      <c r="E74" s="4">
        <v>1358</v>
      </c>
      <c r="F74" s="4">
        <v>687</v>
      </c>
      <c r="G74" s="11">
        <f t="shared" si="2"/>
        <v>66.405867970660154</v>
      </c>
    </row>
    <row r="75" spans="1:7" x14ac:dyDescent="0.2">
      <c r="A75" s="5">
        <v>74</v>
      </c>
      <c r="B75" s="4" t="s">
        <v>255</v>
      </c>
      <c r="C75" s="4" t="s">
        <v>57</v>
      </c>
      <c r="D75" s="5" t="s">
        <v>7</v>
      </c>
      <c r="E75" s="4">
        <v>370</v>
      </c>
      <c r="F75" s="4">
        <v>188</v>
      </c>
      <c r="G75" s="11">
        <f t="shared" si="2"/>
        <v>66.308243727598565</v>
      </c>
    </row>
    <row r="76" spans="1:7" x14ac:dyDescent="0.2">
      <c r="A76" s="5">
        <v>75</v>
      </c>
      <c r="B76" s="4" t="s">
        <v>315</v>
      </c>
      <c r="C76" s="4" t="s">
        <v>99</v>
      </c>
      <c r="D76" s="5" t="s">
        <v>9</v>
      </c>
      <c r="E76" s="4">
        <v>203</v>
      </c>
      <c r="F76" s="4">
        <v>104</v>
      </c>
      <c r="G76" s="11">
        <f t="shared" si="2"/>
        <v>66.123778501628664</v>
      </c>
    </row>
    <row r="77" spans="1:7" x14ac:dyDescent="0.2">
      <c r="A77" s="5">
        <v>76</v>
      </c>
      <c r="B77" s="4" t="s">
        <v>281</v>
      </c>
      <c r="C77" s="4" t="s">
        <v>113</v>
      </c>
      <c r="D77" s="5" t="s">
        <v>7</v>
      </c>
      <c r="E77" s="4">
        <v>234</v>
      </c>
      <c r="F77" s="4">
        <v>121</v>
      </c>
      <c r="G77" s="11">
        <f t="shared" si="2"/>
        <v>65.91549295774648</v>
      </c>
    </row>
    <row r="78" spans="1:7" x14ac:dyDescent="0.2">
      <c r="A78" s="5">
        <v>77</v>
      </c>
      <c r="B78" s="4" t="s">
        <v>270</v>
      </c>
      <c r="C78" s="4" t="s">
        <v>62</v>
      </c>
      <c r="D78" s="5" t="s">
        <v>9</v>
      </c>
      <c r="E78" s="4">
        <v>444</v>
      </c>
      <c r="F78" s="4">
        <v>230</v>
      </c>
      <c r="G78" s="11">
        <f t="shared" si="2"/>
        <v>65.875370919881306</v>
      </c>
    </row>
    <row r="79" spans="1:7" x14ac:dyDescent="0.2">
      <c r="A79" s="5">
        <v>78</v>
      </c>
      <c r="B79" s="4" t="s">
        <v>319</v>
      </c>
      <c r="C79" s="4" t="s">
        <v>18</v>
      </c>
      <c r="D79" s="5" t="s">
        <v>7</v>
      </c>
      <c r="E79" s="4">
        <v>689</v>
      </c>
      <c r="F79" s="4">
        <v>369</v>
      </c>
      <c r="G79" s="11">
        <f t="shared" si="2"/>
        <v>65.12287334593573</v>
      </c>
    </row>
    <row r="80" spans="1:7" x14ac:dyDescent="0.2">
      <c r="A80" s="5">
        <v>79</v>
      </c>
      <c r="B80" s="4" t="s">
        <v>324</v>
      </c>
      <c r="C80" s="4" t="s">
        <v>55</v>
      </c>
      <c r="D80" s="5" t="s">
        <v>9</v>
      </c>
      <c r="E80" s="4">
        <v>790</v>
      </c>
      <c r="F80" s="4">
        <v>428</v>
      </c>
      <c r="G80" s="11">
        <f t="shared" si="2"/>
        <v>64.860426929392446</v>
      </c>
    </row>
    <row r="81" spans="1:7" x14ac:dyDescent="0.2">
      <c r="A81" s="5">
        <v>80</v>
      </c>
      <c r="B81" s="4" t="s">
        <v>278</v>
      </c>
      <c r="C81" s="4" t="s">
        <v>65</v>
      </c>
      <c r="D81" s="5" t="s">
        <v>9</v>
      </c>
      <c r="E81" s="4">
        <v>277</v>
      </c>
      <c r="F81" s="4">
        <v>152</v>
      </c>
      <c r="G81" s="11">
        <f t="shared" si="2"/>
        <v>64.568764568764564</v>
      </c>
    </row>
    <row r="82" spans="1:7" x14ac:dyDescent="0.2">
      <c r="A82" s="5">
        <v>81</v>
      </c>
      <c r="B82" s="4" t="s">
        <v>256</v>
      </c>
      <c r="C82" s="4" t="s">
        <v>50</v>
      </c>
      <c r="D82" s="5" t="s">
        <v>9</v>
      </c>
      <c r="E82" s="4">
        <v>2312</v>
      </c>
      <c r="F82" s="4">
        <v>1300</v>
      </c>
      <c r="G82" s="11">
        <f t="shared" si="2"/>
        <v>64.008859357696565</v>
      </c>
    </row>
    <row r="83" spans="1:7" x14ac:dyDescent="0.2">
      <c r="A83" s="5">
        <v>82</v>
      </c>
      <c r="B83" s="4" t="s">
        <v>327</v>
      </c>
      <c r="C83" s="4" t="s">
        <v>20</v>
      </c>
      <c r="D83" s="5" t="s">
        <v>6</v>
      </c>
      <c r="E83" s="4">
        <v>1490</v>
      </c>
      <c r="F83" s="4">
        <v>842</v>
      </c>
      <c r="G83" s="11">
        <f t="shared" si="2"/>
        <v>63.893653516295025</v>
      </c>
    </row>
    <row r="84" spans="1:7" x14ac:dyDescent="0.2">
      <c r="A84" s="5">
        <v>83</v>
      </c>
      <c r="B84" s="4" t="s">
        <v>320</v>
      </c>
      <c r="C84" s="4" t="s">
        <v>102</v>
      </c>
      <c r="D84" s="5" t="s">
        <v>9</v>
      </c>
      <c r="E84" s="4">
        <v>220</v>
      </c>
      <c r="F84" s="4">
        <v>125</v>
      </c>
      <c r="G84" s="11">
        <f t="shared" si="2"/>
        <v>63.768115942028977</v>
      </c>
    </row>
    <row r="85" spans="1:7" x14ac:dyDescent="0.2">
      <c r="A85" s="5">
        <v>84</v>
      </c>
      <c r="B85" s="4" t="s">
        <v>312</v>
      </c>
      <c r="C85" s="4" t="s">
        <v>97</v>
      </c>
      <c r="D85" s="5" t="s">
        <v>9</v>
      </c>
      <c r="E85" s="4">
        <v>366</v>
      </c>
      <c r="F85" s="4">
        <v>208</v>
      </c>
      <c r="G85" s="11">
        <f t="shared" si="2"/>
        <v>63.763066202090592</v>
      </c>
    </row>
    <row r="86" spans="1:7" x14ac:dyDescent="0.2">
      <c r="A86" s="5">
        <v>85</v>
      </c>
      <c r="B86" s="4" t="s">
        <v>318</v>
      </c>
      <c r="C86" s="4" t="s">
        <v>101</v>
      </c>
      <c r="D86" s="5" t="s">
        <v>7</v>
      </c>
      <c r="E86" s="4">
        <v>205</v>
      </c>
      <c r="F86" s="4">
        <v>118</v>
      </c>
      <c r="G86" s="11">
        <f t="shared" si="2"/>
        <v>63.467492260061917</v>
      </c>
    </row>
    <row r="87" spans="1:7" x14ac:dyDescent="0.2">
      <c r="A87" s="5">
        <v>86</v>
      </c>
      <c r="B87" s="4" t="s">
        <v>328</v>
      </c>
      <c r="C87" s="4" t="s">
        <v>21</v>
      </c>
      <c r="D87" s="5" t="s">
        <v>7</v>
      </c>
      <c r="E87" s="4">
        <v>241</v>
      </c>
      <c r="F87" s="4">
        <v>141</v>
      </c>
      <c r="G87" s="11">
        <f t="shared" si="2"/>
        <v>63.089005235602095</v>
      </c>
    </row>
    <row r="88" spans="1:7" x14ac:dyDescent="0.2">
      <c r="A88" s="5">
        <v>87</v>
      </c>
      <c r="B88" s="4" t="s">
        <v>332</v>
      </c>
      <c r="C88" s="4" t="s">
        <v>20</v>
      </c>
      <c r="D88" s="5" t="s">
        <v>7</v>
      </c>
      <c r="E88" s="4">
        <v>529</v>
      </c>
      <c r="F88" s="4">
        <v>314</v>
      </c>
      <c r="G88" s="11">
        <f t="shared" si="2"/>
        <v>62.752075919335702</v>
      </c>
    </row>
    <row r="89" spans="1:7" x14ac:dyDescent="0.2">
      <c r="A89" s="5">
        <v>88</v>
      </c>
      <c r="B89" s="4" t="s">
        <v>331</v>
      </c>
      <c r="C89" s="4" t="s">
        <v>24</v>
      </c>
      <c r="D89" s="5" t="s">
        <v>7</v>
      </c>
      <c r="E89" s="4">
        <v>284</v>
      </c>
      <c r="F89" s="4">
        <v>169</v>
      </c>
      <c r="G89" s="11">
        <f t="shared" si="2"/>
        <v>62.693156732891829</v>
      </c>
    </row>
    <row r="90" spans="1:7" x14ac:dyDescent="0.2">
      <c r="A90" s="5">
        <v>89</v>
      </c>
      <c r="B90" s="4" t="s">
        <v>291</v>
      </c>
      <c r="C90" s="4" t="s">
        <v>92</v>
      </c>
      <c r="D90" s="5" t="s">
        <v>9</v>
      </c>
      <c r="E90" s="4">
        <v>168</v>
      </c>
      <c r="F90" s="4">
        <v>101</v>
      </c>
      <c r="G90" s="11">
        <f t="shared" si="2"/>
        <v>62.45353159851301</v>
      </c>
    </row>
    <row r="91" spans="1:7" x14ac:dyDescent="0.2">
      <c r="A91" s="5">
        <v>90</v>
      </c>
      <c r="B91" s="4" t="s">
        <v>293</v>
      </c>
      <c r="C91" s="4" t="s">
        <v>93</v>
      </c>
      <c r="D91" s="5" t="s">
        <v>9</v>
      </c>
      <c r="E91" s="4">
        <v>1385</v>
      </c>
      <c r="F91" s="4">
        <v>851</v>
      </c>
      <c r="G91" s="11">
        <f t="shared" si="2"/>
        <v>61.940966010733455</v>
      </c>
    </row>
    <row r="92" spans="1:7" x14ac:dyDescent="0.2">
      <c r="A92" s="5">
        <v>91</v>
      </c>
      <c r="B92" s="4" t="s">
        <v>321</v>
      </c>
      <c r="C92" s="4" t="s">
        <v>44</v>
      </c>
      <c r="D92" s="5" t="s">
        <v>9</v>
      </c>
      <c r="E92" s="4">
        <v>753</v>
      </c>
      <c r="F92" s="4">
        <v>466</v>
      </c>
      <c r="G92" s="11">
        <f t="shared" si="2"/>
        <v>61.771944216570965</v>
      </c>
    </row>
    <row r="93" spans="1:7" x14ac:dyDescent="0.2">
      <c r="A93" s="5">
        <v>92</v>
      </c>
      <c r="B93" s="4" t="s">
        <v>276</v>
      </c>
      <c r="C93" s="4" t="s">
        <v>14</v>
      </c>
      <c r="D93" s="5" t="s">
        <v>6</v>
      </c>
      <c r="E93" s="4">
        <v>2687</v>
      </c>
      <c r="F93" s="4">
        <v>1682</v>
      </c>
      <c r="G93" s="11">
        <f t="shared" si="2"/>
        <v>61.50148775463493</v>
      </c>
    </row>
    <row r="94" spans="1:7" x14ac:dyDescent="0.2">
      <c r="A94" s="5">
        <v>93</v>
      </c>
      <c r="B94" s="4" t="s">
        <v>314</v>
      </c>
      <c r="C94" s="4" t="s">
        <v>96</v>
      </c>
      <c r="D94" s="5" t="s">
        <v>7</v>
      </c>
      <c r="E94" s="4">
        <v>341</v>
      </c>
      <c r="F94" s="4">
        <v>218</v>
      </c>
      <c r="G94" s="11">
        <f t="shared" si="2"/>
        <v>61.001788908765654</v>
      </c>
    </row>
    <row r="95" spans="1:7" x14ac:dyDescent="0.2">
      <c r="A95" s="5">
        <v>94</v>
      </c>
      <c r="B95" s="4" t="s">
        <v>274</v>
      </c>
      <c r="C95" s="4" t="s">
        <v>64</v>
      </c>
      <c r="D95" s="5" t="s">
        <v>7</v>
      </c>
      <c r="E95" s="4">
        <v>437</v>
      </c>
      <c r="F95" s="4">
        <v>285</v>
      </c>
      <c r="G95" s="11">
        <f t="shared" si="2"/>
        <v>60.526315789473685</v>
      </c>
    </row>
    <row r="96" spans="1:7" x14ac:dyDescent="0.2">
      <c r="A96" s="5">
        <v>95</v>
      </c>
      <c r="B96" s="4" t="s">
        <v>325</v>
      </c>
      <c r="C96" s="4" t="s">
        <v>19</v>
      </c>
      <c r="D96" s="5" t="s">
        <v>7</v>
      </c>
      <c r="E96" s="4">
        <v>372</v>
      </c>
      <c r="F96" s="4">
        <v>249</v>
      </c>
      <c r="G96" s="11">
        <f t="shared" si="2"/>
        <v>59.903381642512073</v>
      </c>
    </row>
    <row r="97" spans="1:7" x14ac:dyDescent="0.2">
      <c r="A97" s="5">
        <v>96</v>
      </c>
      <c r="B97" s="4" t="s">
        <v>236</v>
      </c>
      <c r="C97" s="4" t="s">
        <v>10</v>
      </c>
      <c r="D97" s="5" t="s">
        <v>9</v>
      </c>
      <c r="E97" s="4">
        <v>492</v>
      </c>
      <c r="F97" s="4">
        <v>330</v>
      </c>
      <c r="G97" s="11">
        <f t="shared" si="2"/>
        <v>59.854014598540154</v>
      </c>
    </row>
    <row r="98" spans="1:7" x14ac:dyDescent="0.2">
      <c r="A98" s="5">
        <v>97</v>
      </c>
      <c r="B98" s="4" t="s">
        <v>253</v>
      </c>
      <c r="C98" s="4" t="s">
        <v>48</v>
      </c>
      <c r="D98" s="5" t="s">
        <v>7</v>
      </c>
      <c r="E98" s="4">
        <v>362</v>
      </c>
      <c r="F98" s="4">
        <v>245</v>
      </c>
      <c r="G98" s="11">
        <f t="shared" ref="G98:G115" si="3">E98/(E98+F98)*100</f>
        <v>59.637561779242176</v>
      </c>
    </row>
    <row r="99" spans="1:7" x14ac:dyDescent="0.2">
      <c r="A99" s="5">
        <v>98</v>
      </c>
      <c r="B99" s="4" t="s">
        <v>344</v>
      </c>
      <c r="C99" s="4" t="s">
        <v>115</v>
      </c>
      <c r="D99" s="5" t="s">
        <v>6</v>
      </c>
      <c r="E99" s="4">
        <v>25420</v>
      </c>
      <c r="F99" s="4">
        <v>17357</v>
      </c>
      <c r="G99" s="11">
        <f t="shared" si="3"/>
        <v>59.424457068050586</v>
      </c>
    </row>
    <row r="100" spans="1:7" x14ac:dyDescent="0.2">
      <c r="A100" s="5">
        <v>99</v>
      </c>
      <c r="B100" s="4" t="s">
        <v>272</v>
      </c>
      <c r="C100" s="4" t="s">
        <v>63</v>
      </c>
      <c r="D100" s="5" t="s">
        <v>9</v>
      </c>
      <c r="E100" s="4">
        <v>1268</v>
      </c>
      <c r="F100" s="4">
        <v>894</v>
      </c>
      <c r="G100" s="11">
        <f t="shared" si="3"/>
        <v>58.649398704902865</v>
      </c>
    </row>
    <row r="101" spans="1:7" x14ac:dyDescent="0.2">
      <c r="A101" s="5">
        <v>100</v>
      </c>
      <c r="B101" s="4" t="s">
        <v>317</v>
      </c>
      <c r="C101" s="4" t="s">
        <v>100</v>
      </c>
      <c r="D101" s="5" t="s">
        <v>7</v>
      </c>
      <c r="E101" s="4">
        <v>134</v>
      </c>
      <c r="F101" s="4">
        <v>95</v>
      </c>
      <c r="G101" s="11">
        <f t="shared" si="3"/>
        <v>58.515283842794766</v>
      </c>
    </row>
    <row r="102" spans="1:7" x14ac:dyDescent="0.2">
      <c r="A102" s="5">
        <v>101</v>
      </c>
      <c r="B102" s="4" t="s">
        <v>345</v>
      </c>
      <c r="C102" s="4" t="s">
        <v>116</v>
      </c>
      <c r="D102" s="5" t="s">
        <v>6</v>
      </c>
      <c r="E102" s="4">
        <v>2910</v>
      </c>
      <c r="F102" s="4">
        <v>2076</v>
      </c>
      <c r="G102" s="11">
        <f t="shared" si="3"/>
        <v>58.363417569193743</v>
      </c>
    </row>
    <row r="103" spans="1:7" x14ac:dyDescent="0.2">
      <c r="A103" s="5">
        <v>102</v>
      </c>
      <c r="B103" s="4" t="s">
        <v>235</v>
      </c>
      <c r="C103" s="4" t="s">
        <v>8</v>
      </c>
      <c r="D103" s="5" t="s">
        <v>9</v>
      </c>
      <c r="E103" s="4">
        <v>634</v>
      </c>
      <c r="F103" s="4">
        <v>456</v>
      </c>
      <c r="G103" s="11">
        <f t="shared" si="3"/>
        <v>58.165137614678898</v>
      </c>
    </row>
    <row r="104" spans="1:7" x14ac:dyDescent="0.2">
      <c r="A104" s="5">
        <v>103</v>
      </c>
      <c r="B104" s="4" t="s">
        <v>262</v>
      </c>
      <c r="C104" s="4" t="s">
        <v>69</v>
      </c>
      <c r="D104" s="5" t="s">
        <v>9</v>
      </c>
      <c r="E104" s="4">
        <v>292</v>
      </c>
      <c r="F104" s="4">
        <v>215</v>
      </c>
      <c r="G104" s="11">
        <f t="shared" si="3"/>
        <v>57.593688362919139</v>
      </c>
    </row>
    <row r="105" spans="1:7" x14ac:dyDescent="0.2">
      <c r="A105" s="5">
        <v>104</v>
      </c>
      <c r="B105" s="4" t="s">
        <v>300</v>
      </c>
      <c r="C105" s="4" t="s">
        <v>31</v>
      </c>
      <c r="D105" s="5" t="s">
        <v>7</v>
      </c>
      <c r="E105" s="4">
        <v>222</v>
      </c>
      <c r="F105" s="4">
        <v>176</v>
      </c>
      <c r="G105" s="11">
        <f t="shared" si="3"/>
        <v>55.778894472361806</v>
      </c>
    </row>
    <row r="106" spans="1:7" x14ac:dyDescent="0.2">
      <c r="A106" s="5">
        <v>105</v>
      </c>
      <c r="B106" s="4" t="s">
        <v>299</v>
      </c>
      <c r="C106" s="4" t="s">
        <v>77</v>
      </c>
      <c r="D106" s="5" t="s">
        <v>9</v>
      </c>
      <c r="E106" s="4">
        <v>239</v>
      </c>
      <c r="F106" s="4">
        <v>196</v>
      </c>
      <c r="G106" s="11">
        <f t="shared" si="3"/>
        <v>54.94252873563218</v>
      </c>
    </row>
    <row r="107" spans="1:7" x14ac:dyDescent="0.2">
      <c r="A107" s="5">
        <v>106</v>
      </c>
      <c r="B107" s="4" t="s">
        <v>233</v>
      </c>
      <c r="C107" s="4" t="s">
        <v>5</v>
      </c>
      <c r="D107" s="5" t="s">
        <v>6</v>
      </c>
      <c r="E107" s="4">
        <v>1931</v>
      </c>
      <c r="F107" s="4">
        <v>1605</v>
      </c>
      <c r="G107" s="11">
        <f t="shared" si="3"/>
        <v>54.609728506787327</v>
      </c>
    </row>
    <row r="108" spans="1:7" x14ac:dyDescent="0.2">
      <c r="A108" s="5">
        <v>107</v>
      </c>
      <c r="B108" s="4" t="s">
        <v>322</v>
      </c>
      <c r="C108" s="4" t="s">
        <v>39</v>
      </c>
      <c r="D108" s="5" t="s">
        <v>6</v>
      </c>
      <c r="E108" s="4">
        <v>2831</v>
      </c>
      <c r="F108" s="4">
        <v>2449</v>
      </c>
      <c r="G108" s="11">
        <f t="shared" si="3"/>
        <v>53.617424242424235</v>
      </c>
    </row>
    <row r="109" spans="1:7" x14ac:dyDescent="0.2">
      <c r="A109" s="5">
        <v>108</v>
      </c>
      <c r="B109" s="4" t="s">
        <v>326</v>
      </c>
      <c r="C109" s="4" t="s">
        <v>39</v>
      </c>
      <c r="D109" s="5" t="s">
        <v>7</v>
      </c>
      <c r="E109" s="4">
        <v>613</v>
      </c>
      <c r="F109" s="4">
        <v>551</v>
      </c>
      <c r="G109" s="11">
        <f t="shared" si="3"/>
        <v>52.663230240549829</v>
      </c>
    </row>
    <row r="110" spans="1:7" x14ac:dyDescent="0.2">
      <c r="A110" s="5">
        <v>109</v>
      </c>
      <c r="B110" s="4" t="s">
        <v>303</v>
      </c>
      <c r="C110" s="4" t="s">
        <v>53</v>
      </c>
      <c r="D110" s="5" t="s">
        <v>9</v>
      </c>
      <c r="E110" s="4">
        <v>1596</v>
      </c>
      <c r="F110" s="4">
        <v>1435</v>
      </c>
      <c r="G110" s="11">
        <f t="shared" si="3"/>
        <v>52.655889145496538</v>
      </c>
    </row>
    <row r="111" spans="1:7" x14ac:dyDescent="0.2">
      <c r="A111" s="5">
        <v>110</v>
      </c>
      <c r="B111" s="4" t="s">
        <v>304</v>
      </c>
      <c r="C111" s="4" t="s">
        <v>95</v>
      </c>
      <c r="D111" s="5" t="s">
        <v>7</v>
      </c>
      <c r="E111" s="4">
        <v>241</v>
      </c>
      <c r="F111" s="4">
        <v>218</v>
      </c>
      <c r="G111" s="11">
        <f t="shared" si="3"/>
        <v>52.505446623093675</v>
      </c>
    </row>
    <row r="112" spans="1:7" x14ac:dyDescent="0.2">
      <c r="A112" s="5">
        <v>111</v>
      </c>
      <c r="B112" s="4" t="s">
        <v>302</v>
      </c>
      <c r="C112" s="4" t="s">
        <v>32</v>
      </c>
      <c r="D112" s="5" t="s">
        <v>7</v>
      </c>
      <c r="E112" s="4">
        <v>382</v>
      </c>
      <c r="F112" s="4">
        <v>356</v>
      </c>
      <c r="G112" s="11">
        <f t="shared" si="3"/>
        <v>51.761517615176153</v>
      </c>
    </row>
    <row r="113" spans="1:7" x14ac:dyDescent="0.2">
      <c r="A113" s="5">
        <v>112</v>
      </c>
      <c r="B113" s="4" t="s">
        <v>313</v>
      </c>
      <c r="C113" s="4" t="s">
        <v>98</v>
      </c>
      <c r="D113" s="5" t="s">
        <v>9</v>
      </c>
      <c r="E113" s="4">
        <v>201</v>
      </c>
      <c r="F113" s="4">
        <v>213</v>
      </c>
      <c r="G113" s="11">
        <f t="shared" si="3"/>
        <v>48.550724637681157</v>
      </c>
    </row>
    <row r="114" spans="1:7" x14ac:dyDescent="0.2">
      <c r="A114" s="5">
        <v>113</v>
      </c>
      <c r="B114" s="4" t="s">
        <v>234</v>
      </c>
      <c r="C114" s="4" t="s">
        <v>5</v>
      </c>
      <c r="D114" s="5" t="s">
        <v>7</v>
      </c>
      <c r="E114" s="4">
        <v>512</v>
      </c>
      <c r="F114" s="4">
        <v>558</v>
      </c>
      <c r="G114" s="11">
        <f t="shared" si="3"/>
        <v>47.850467289719631</v>
      </c>
    </row>
    <row r="115" spans="1:7" x14ac:dyDescent="0.2">
      <c r="A115" s="5">
        <v>114</v>
      </c>
      <c r="B115" s="4" t="s">
        <v>297</v>
      </c>
      <c r="C115" s="4" t="s">
        <v>103</v>
      </c>
      <c r="D115" s="5" t="s">
        <v>7</v>
      </c>
      <c r="E115" s="4">
        <v>96</v>
      </c>
      <c r="F115" s="4">
        <v>106</v>
      </c>
      <c r="G115" s="11">
        <f t="shared" si="3"/>
        <v>47.524752475247524</v>
      </c>
    </row>
    <row r="116" spans="1:7" x14ac:dyDescent="0.2">
      <c r="A116" s="7"/>
      <c r="B116" s="6"/>
      <c r="C116" s="6"/>
      <c r="D116" s="7" t="s">
        <v>820</v>
      </c>
      <c r="E116" s="9">
        <f>SUM(E2:E115)</f>
        <v>130894</v>
      </c>
      <c r="F116" s="6">
        <f>SUM(F2:F115)</f>
        <v>61698</v>
      </c>
      <c r="G116" s="10">
        <f t="shared" ref="G116" si="4">E116/(E116+F116)*100</f>
        <v>67.964401428927474</v>
      </c>
    </row>
    <row r="117" spans="1:7" x14ac:dyDescent="0.2">
      <c r="E117" s="1"/>
      <c r="F117" s="1"/>
    </row>
  </sheetData>
  <sortState ref="B2:G115">
    <sortCondition descending="1" ref="G2:G11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4"/>
  <sheetViews>
    <sheetView workbookViewId="0">
      <selection activeCell="E146" sqref="E146"/>
    </sheetView>
  </sheetViews>
  <sheetFormatPr baseColWidth="10" defaultColWidth="8.83203125" defaultRowHeight="15" x14ac:dyDescent="0.2"/>
  <cols>
    <col min="1" max="1" width="34" customWidth="1"/>
    <col min="2" max="2" width="10" customWidth="1"/>
    <col min="3" max="3" width="28.6640625" customWidth="1"/>
  </cols>
  <sheetData>
    <row r="1" spans="1:2" x14ac:dyDescent="0.2">
      <c r="A1" t="s">
        <v>346</v>
      </c>
    </row>
    <row r="2" spans="1:2" x14ac:dyDescent="0.2">
      <c r="A2" t="s">
        <v>347</v>
      </c>
    </row>
    <row r="3" spans="1:2" x14ac:dyDescent="0.2">
      <c r="A3" t="s">
        <v>348</v>
      </c>
    </row>
    <row r="4" spans="1:2" x14ac:dyDescent="0.2">
      <c r="A4" t="s">
        <v>349</v>
      </c>
      <c r="B4" t="s">
        <v>350</v>
      </c>
    </row>
    <row r="5" spans="1:2" x14ac:dyDescent="0.2">
      <c r="A5" t="s">
        <v>351</v>
      </c>
    </row>
    <row r="6" spans="1:2" x14ac:dyDescent="0.2">
      <c r="A6" t="s">
        <v>349</v>
      </c>
      <c r="B6" t="s">
        <v>352</v>
      </c>
    </row>
    <row r="7" spans="1:2" x14ac:dyDescent="0.2">
      <c r="A7" t="s">
        <v>353</v>
      </c>
      <c r="B7" t="s">
        <v>354</v>
      </c>
    </row>
    <row r="8" spans="1:2" x14ac:dyDescent="0.2">
      <c r="A8" t="s">
        <v>355</v>
      </c>
      <c r="B8" t="s">
        <v>356</v>
      </c>
    </row>
    <row r="9" spans="1:2" x14ac:dyDescent="0.2">
      <c r="A9" t="s">
        <v>357</v>
      </c>
      <c r="B9" t="s">
        <v>358</v>
      </c>
    </row>
    <row r="10" spans="1:2" x14ac:dyDescent="0.2">
      <c r="A10" t="s">
        <v>359</v>
      </c>
      <c r="B10" t="s">
        <v>360</v>
      </c>
    </row>
    <row r="11" spans="1:2" x14ac:dyDescent="0.2">
      <c r="A11" t="s">
        <v>361</v>
      </c>
      <c r="B11" t="s">
        <v>362</v>
      </c>
    </row>
    <row r="12" spans="1:2" x14ac:dyDescent="0.2">
      <c r="A12" t="s">
        <v>363</v>
      </c>
      <c r="B12" t="s">
        <v>364</v>
      </c>
    </row>
    <row r="13" spans="1:2" x14ac:dyDescent="0.2">
      <c r="A13" t="s">
        <v>365</v>
      </c>
    </row>
    <row r="14" spans="1:2" x14ac:dyDescent="0.2">
      <c r="A14" t="s">
        <v>351</v>
      </c>
    </row>
    <row r="15" spans="1:2" x14ac:dyDescent="0.2">
      <c r="A15" t="s">
        <v>366</v>
      </c>
      <c r="B15" t="s">
        <v>367</v>
      </c>
    </row>
    <row r="16" spans="1:2" x14ac:dyDescent="0.2">
      <c r="A16" t="s">
        <v>368</v>
      </c>
      <c r="B16" t="s">
        <v>369</v>
      </c>
    </row>
    <row r="17" spans="1:2" x14ac:dyDescent="0.2">
      <c r="A17" t="s">
        <v>370</v>
      </c>
      <c r="B17" t="s">
        <v>371</v>
      </c>
    </row>
    <row r="18" spans="1:2" x14ac:dyDescent="0.2">
      <c r="A18" t="s">
        <v>372</v>
      </c>
      <c r="B18" t="s">
        <v>373</v>
      </c>
    </row>
    <row r="19" spans="1:2" x14ac:dyDescent="0.2">
      <c r="A19" t="s">
        <v>374</v>
      </c>
      <c r="B19" t="s">
        <v>375</v>
      </c>
    </row>
    <row r="20" spans="1:2" x14ac:dyDescent="0.2">
      <c r="A20" t="s">
        <v>376</v>
      </c>
      <c r="B20" t="s">
        <v>377</v>
      </c>
    </row>
    <row r="21" spans="1:2" x14ac:dyDescent="0.2">
      <c r="A21" t="s">
        <v>378</v>
      </c>
      <c r="B21" t="s">
        <v>379</v>
      </c>
    </row>
    <row r="22" spans="1:2" x14ac:dyDescent="0.2">
      <c r="A22" t="s">
        <v>380</v>
      </c>
      <c r="B22" t="s">
        <v>381</v>
      </c>
    </row>
    <row r="23" spans="1:2" x14ac:dyDescent="0.2">
      <c r="A23" t="s">
        <v>382</v>
      </c>
      <c r="B23" t="s">
        <v>383</v>
      </c>
    </row>
    <row r="24" spans="1:2" x14ac:dyDescent="0.2">
      <c r="A24" t="s">
        <v>384</v>
      </c>
      <c r="B24" t="s">
        <v>385</v>
      </c>
    </row>
    <row r="25" spans="1:2" x14ac:dyDescent="0.2">
      <c r="A25" t="s">
        <v>386</v>
      </c>
      <c r="B25" t="s">
        <v>387</v>
      </c>
    </row>
    <row r="26" spans="1:2" x14ac:dyDescent="0.2">
      <c r="A26" t="s">
        <v>388</v>
      </c>
      <c r="B26" t="s">
        <v>389</v>
      </c>
    </row>
    <row r="27" spans="1:2" x14ac:dyDescent="0.2">
      <c r="A27" t="s">
        <v>390</v>
      </c>
      <c r="B27" t="s">
        <v>391</v>
      </c>
    </row>
    <row r="28" spans="1:2" x14ac:dyDescent="0.2">
      <c r="A28" t="s">
        <v>392</v>
      </c>
      <c r="B28" t="s">
        <v>393</v>
      </c>
    </row>
    <row r="29" spans="1:2" x14ac:dyDescent="0.2">
      <c r="A29" t="s">
        <v>394</v>
      </c>
    </row>
    <row r="30" spans="1:2" x14ac:dyDescent="0.2">
      <c r="A30" t="s">
        <v>351</v>
      </c>
    </row>
    <row r="31" spans="1:2" x14ac:dyDescent="0.2">
      <c r="A31" t="s">
        <v>395</v>
      </c>
      <c r="B31" t="s">
        <v>396</v>
      </c>
    </row>
    <row r="32" spans="1:2" x14ac:dyDescent="0.2">
      <c r="A32" t="s">
        <v>397</v>
      </c>
      <c r="B32" t="s">
        <v>398</v>
      </c>
    </row>
    <row r="33" spans="1:2" x14ac:dyDescent="0.2">
      <c r="A33" t="s">
        <v>399</v>
      </c>
      <c r="B33" t="s">
        <v>400</v>
      </c>
    </row>
    <row r="34" spans="1:2" x14ac:dyDescent="0.2">
      <c r="A34" t="s">
        <v>401</v>
      </c>
      <c r="B34" t="s">
        <v>402</v>
      </c>
    </row>
    <row r="35" spans="1:2" x14ac:dyDescent="0.2">
      <c r="A35" t="s">
        <v>403</v>
      </c>
      <c r="B35" t="s">
        <v>404</v>
      </c>
    </row>
    <row r="36" spans="1:2" x14ac:dyDescent="0.2">
      <c r="A36" t="s">
        <v>405</v>
      </c>
      <c r="B36" t="s">
        <v>406</v>
      </c>
    </row>
    <row r="37" spans="1:2" x14ac:dyDescent="0.2">
      <c r="A37" t="s">
        <v>407</v>
      </c>
      <c r="B37" t="s">
        <v>408</v>
      </c>
    </row>
    <row r="38" spans="1:2" x14ac:dyDescent="0.2">
      <c r="A38" t="s">
        <v>409</v>
      </c>
      <c r="B38" t="s">
        <v>410</v>
      </c>
    </row>
    <row r="39" spans="1:2" x14ac:dyDescent="0.2">
      <c r="A39" t="s">
        <v>411</v>
      </c>
      <c r="B39" t="s">
        <v>412</v>
      </c>
    </row>
    <row r="40" spans="1:2" x14ac:dyDescent="0.2">
      <c r="A40" t="s">
        <v>413</v>
      </c>
      <c r="B40" t="s">
        <v>414</v>
      </c>
    </row>
    <row r="41" spans="1:2" x14ac:dyDescent="0.2">
      <c r="A41" t="s">
        <v>415</v>
      </c>
      <c r="B41" t="s">
        <v>416</v>
      </c>
    </row>
    <row r="42" spans="1:2" x14ac:dyDescent="0.2">
      <c r="A42" t="s">
        <v>417</v>
      </c>
      <c r="B42" t="s">
        <v>418</v>
      </c>
    </row>
    <row r="43" spans="1:2" x14ac:dyDescent="0.2">
      <c r="A43" t="s">
        <v>419</v>
      </c>
      <c r="B43" t="s">
        <v>420</v>
      </c>
    </row>
    <row r="44" spans="1:2" x14ac:dyDescent="0.2">
      <c r="A44" t="s">
        <v>421</v>
      </c>
      <c r="B44" t="s">
        <v>422</v>
      </c>
    </row>
    <row r="45" spans="1:2" x14ac:dyDescent="0.2">
      <c r="A45" t="s">
        <v>423</v>
      </c>
    </row>
    <row r="46" spans="1:2" x14ac:dyDescent="0.2">
      <c r="A46" t="s">
        <v>351</v>
      </c>
    </row>
    <row r="47" spans="1:2" x14ac:dyDescent="0.2">
      <c r="A47" t="s">
        <v>424</v>
      </c>
      <c r="B47" t="s">
        <v>425</v>
      </c>
    </row>
    <row r="48" spans="1:2" x14ac:dyDescent="0.2">
      <c r="A48" t="s">
        <v>426</v>
      </c>
      <c r="B48" t="s">
        <v>427</v>
      </c>
    </row>
    <row r="49" spans="1:3" x14ac:dyDescent="0.2">
      <c r="A49" t="s">
        <v>428</v>
      </c>
      <c r="B49" t="s">
        <v>429</v>
      </c>
    </row>
    <row r="50" spans="1:3" x14ac:dyDescent="0.2">
      <c r="A50" t="s">
        <v>430</v>
      </c>
      <c r="B50" t="s">
        <v>431</v>
      </c>
    </row>
    <row r="51" spans="1:3" x14ac:dyDescent="0.2">
      <c r="A51" t="s">
        <v>432</v>
      </c>
      <c r="B51" t="s">
        <v>433</v>
      </c>
    </row>
    <row r="52" spans="1:3" x14ac:dyDescent="0.2">
      <c r="A52" t="s">
        <v>434</v>
      </c>
      <c r="B52" t="s">
        <v>435</v>
      </c>
    </row>
    <row r="53" spans="1:3" x14ac:dyDescent="0.2">
      <c r="A53" t="s">
        <v>436</v>
      </c>
      <c r="B53" t="s">
        <v>437</v>
      </c>
    </row>
    <row r="54" spans="1:3" x14ac:dyDescent="0.2">
      <c r="A54" t="s">
        <v>438</v>
      </c>
      <c r="B54" t="s">
        <v>439</v>
      </c>
    </row>
    <row r="55" spans="1:3" x14ac:dyDescent="0.2">
      <c r="A55" t="s">
        <v>440</v>
      </c>
      <c r="B55" t="s">
        <v>441</v>
      </c>
    </row>
    <row r="56" spans="1:3" x14ac:dyDescent="0.2">
      <c r="A56" t="s">
        <v>442</v>
      </c>
      <c r="B56" t="s">
        <v>443</v>
      </c>
    </row>
    <row r="57" spans="1:3" x14ac:dyDescent="0.2">
      <c r="A57" t="s">
        <v>444</v>
      </c>
      <c r="B57" t="s">
        <v>445</v>
      </c>
    </row>
    <row r="58" spans="1:3" x14ac:dyDescent="0.2">
      <c r="A58" t="s">
        <v>446</v>
      </c>
      <c r="B58" t="s">
        <v>447</v>
      </c>
      <c r="C58" t="s">
        <v>448</v>
      </c>
    </row>
    <row r="59" spans="1:3" x14ac:dyDescent="0.2">
      <c r="A59" t="s">
        <v>446</v>
      </c>
      <c r="B59" t="s">
        <v>449</v>
      </c>
      <c r="C59" t="s">
        <v>450</v>
      </c>
    </row>
    <row r="60" spans="1:3" x14ac:dyDescent="0.2">
      <c r="A60" t="s">
        <v>451</v>
      </c>
      <c r="B60" t="s">
        <v>452</v>
      </c>
      <c r="C60" t="s">
        <v>450</v>
      </c>
    </row>
    <row r="61" spans="1:3" x14ac:dyDescent="0.2">
      <c r="A61" t="s">
        <v>453</v>
      </c>
      <c r="B61" t="s">
        <v>454</v>
      </c>
      <c r="C61" t="s">
        <v>450</v>
      </c>
    </row>
    <row r="62" spans="1:3" x14ac:dyDescent="0.2">
      <c r="A62" t="s">
        <v>455</v>
      </c>
    </row>
    <row r="63" spans="1:3" x14ac:dyDescent="0.2">
      <c r="A63" t="s">
        <v>351</v>
      </c>
    </row>
    <row r="64" spans="1:3" x14ac:dyDescent="0.2">
      <c r="A64" t="s">
        <v>456</v>
      </c>
      <c r="B64" t="s">
        <v>457</v>
      </c>
    </row>
    <row r="65" spans="1:2" x14ac:dyDescent="0.2">
      <c r="A65" t="s">
        <v>458</v>
      </c>
      <c r="B65" t="s">
        <v>459</v>
      </c>
    </row>
    <row r="66" spans="1:2" x14ac:dyDescent="0.2">
      <c r="A66" t="s">
        <v>460</v>
      </c>
      <c r="B66" t="s">
        <v>461</v>
      </c>
    </row>
    <row r="67" spans="1:2" x14ac:dyDescent="0.2">
      <c r="A67" t="s">
        <v>462</v>
      </c>
      <c r="B67" t="s">
        <v>463</v>
      </c>
    </row>
    <row r="68" spans="1:2" x14ac:dyDescent="0.2">
      <c r="A68" t="s">
        <v>464</v>
      </c>
      <c r="B68" t="s">
        <v>465</v>
      </c>
    </row>
    <row r="69" spans="1:2" x14ac:dyDescent="0.2">
      <c r="A69" t="s">
        <v>466</v>
      </c>
      <c r="B69" t="s">
        <v>467</v>
      </c>
    </row>
    <row r="70" spans="1:2" x14ac:dyDescent="0.2">
      <c r="A70" t="s">
        <v>468</v>
      </c>
      <c r="B70" t="s">
        <v>469</v>
      </c>
    </row>
    <row r="71" spans="1:2" x14ac:dyDescent="0.2">
      <c r="A71" t="s">
        <v>470</v>
      </c>
      <c r="B71" t="s">
        <v>471</v>
      </c>
    </row>
    <row r="72" spans="1:2" x14ac:dyDescent="0.2">
      <c r="A72" t="s">
        <v>472</v>
      </c>
      <c r="B72" t="s">
        <v>473</v>
      </c>
    </row>
    <row r="73" spans="1:2" x14ac:dyDescent="0.2">
      <c r="A73" t="s">
        <v>474</v>
      </c>
      <c r="B73" t="s">
        <v>475</v>
      </c>
    </row>
    <row r="74" spans="1:2" x14ac:dyDescent="0.2">
      <c r="A74" t="s">
        <v>476</v>
      </c>
      <c r="B74" t="s">
        <v>477</v>
      </c>
    </row>
    <row r="75" spans="1:2" x14ac:dyDescent="0.2">
      <c r="A75" t="s">
        <v>478</v>
      </c>
      <c r="B75" t="s">
        <v>479</v>
      </c>
    </row>
    <row r="76" spans="1:2" x14ac:dyDescent="0.2">
      <c r="A76" t="s">
        <v>480</v>
      </c>
    </row>
    <row r="77" spans="1:2" x14ac:dyDescent="0.2">
      <c r="A77" t="s">
        <v>351</v>
      </c>
    </row>
    <row r="78" spans="1:2" x14ac:dyDescent="0.2">
      <c r="A78" t="s">
        <v>481</v>
      </c>
      <c r="B78" t="s">
        <v>482</v>
      </c>
    </row>
    <row r="79" spans="1:2" x14ac:dyDescent="0.2">
      <c r="A79" t="s">
        <v>483</v>
      </c>
      <c r="B79" t="s">
        <v>484</v>
      </c>
    </row>
    <row r="80" spans="1:2" x14ac:dyDescent="0.2">
      <c r="A80" t="s">
        <v>485</v>
      </c>
      <c r="B80" t="s">
        <v>486</v>
      </c>
    </row>
    <row r="81" spans="1:2" x14ac:dyDescent="0.2">
      <c r="A81" t="s">
        <v>487</v>
      </c>
      <c r="B81" t="s">
        <v>488</v>
      </c>
    </row>
    <row r="82" spans="1:2" x14ac:dyDescent="0.2">
      <c r="A82" t="s">
        <v>489</v>
      </c>
      <c r="B82" t="s">
        <v>490</v>
      </c>
    </row>
    <row r="83" spans="1:2" x14ac:dyDescent="0.2">
      <c r="A83" t="s">
        <v>491</v>
      </c>
      <c r="B83" t="s">
        <v>492</v>
      </c>
    </row>
    <row r="84" spans="1:2" x14ac:dyDescent="0.2">
      <c r="A84" t="s">
        <v>493</v>
      </c>
      <c r="B84" t="s">
        <v>494</v>
      </c>
    </row>
    <row r="85" spans="1:2" x14ac:dyDescent="0.2">
      <c r="A85" t="s">
        <v>495</v>
      </c>
      <c r="B85" t="s">
        <v>496</v>
      </c>
    </row>
    <row r="86" spans="1:2" x14ac:dyDescent="0.2">
      <c r="A86" t="s">
        <v>497</v>
      </c>
      <c r="B86" t="s">
        <v>498</v>
      </c>
    </row>
    <row r="87" spans="1:2" x14ac:dyDescent="0.2">
      <c r="A87" t="s">
        <v>499</v>
      </c>
      <c r="B87" t="s">
        <v>500</v>
      </c>
    </row>
    <row r="88" spans="1:2" x14ac:dyDescent="0.2">
      <c r="A88" t="s">
        <v>501</v>
      </c>
      <c r="B88" t="s">
        <v>502</v>
      </c>
    </row>
    <row r="89" spans="1:2" x14ac:dyDescent="0.2">
      <c r="A89" t="s">
        <v>503</v>
      </c>
      <c r="B89" t="s">
        <v>504</v>
      </c>
    </row>
    <row r="90" spans="1:2" x14ac:dyDescent="0.2">
      <c r="A90" t="s">
        <v>505</v>
      </c>
      <c r="B90" t="s">
        <v>506</v>
      </c>
    </row>
    <row r="91" spans="1:2" x14ac:dyDescent="0.2">
      <c r="A91" t="s">
        <v>507</v>
      </c>
      <c r="B91" t="s">
        <v>508</v>
      </c>
    </row>
    <row r="92" spans="1:2" x14ac:dyDescent="0.2">
      <c r="A92" t="s">
        <v>509</v>
      </c>
      <c r="B92" t="s">
        <v>510</v>
      </c>
    </row>
    <row r="93" spans="1:2" x14ac:dyDescent="0.2">
      <c r="A93" t="s">
        <v>511</v>
      </c>
      <c r="B93" t="s">
        <v>512</v>
      </c>
    </row>
    <row r="94" spans="1:2" x14ac:dyDescent="0.2">
      <c r="A94" t="s">
        <v>513</v>
      </c>
      <c r="B94" t="s">
        <v>514</v>
      </c>
    </row>
    <row r="95" spans="1:2" x14ac:dyDescent="0.2">
      <c r="A95" t="s">
        <v>515</v>
      </c>
      <c r="B95" t="s">
        <v>516</v>
      </c>
    </row>
    <row r="96" spans="1:2" x14ac:dyDescent="0.2">
      <c r="A96" t="s">
        <v>517</v>
      </c>
      <c r="B96" t="s">
        <v>518</v>
      </c>
    </row>
    <row r="97" spans="1:2" x14ac:dyDescent="0.2">
      <c r="A97" t="s">
        <v>519</v>
      </c>
      <c r="B97" t="s">
        <v>520</v>
      </c>
    </row>
    <row r="98" spans="1:2" x14ac:dyDescent="0.2">
      <c r="A98" t="s">
        <v>521</v>
      </c>
      <c r="B98" t="s">
        <v>522</v>
      </c>
    </row>
    <row r="99" spans="1:2" x14ac:dyDescent="0.2">
      <c r="A99" t="s">
        <v>523</v>
      </c>
    </row>
    <row r="100" spans="1:2" x14ac:dyDescent="0.2">
      <c r="A100" t="s">
        <v>351</v>
      </c>
    </row>
    <row r="101" spans="1:2" x14ac:dyDescent="0.2">
      <c r="A101" t="s">
        <v>524</v>
      </c>
      <c r="B101" t="s">
        <v>525</v>
      </c>
    </row>
    <row r="102" spans="1:2" x14ac:dyDescent="0.2">
      <c r="A102" t="s">
        <v>526</v>
      </c>
      <c r="B102" t="s">
        <v>527</v>
      </c>
    </row>
    <row r="103" spans="1:2" x14ac:dyDescent="0.2">
      <c r="A103" t="s">
        <v>528</v>
      </c>
      <c r="B103" t="s">
        <v>529</v>
      </c>
    </row>
    <row r="104" spans="1:2" x14ac:dyDescent="0.2">
      <c r="A104" t="s">
        <v>530</v>
      </c>
      <c r="B104" t="s">
        <v>531</v>
      </c>
    </row>
    <row r="105" spans="1:2" x14ac:dyDescent="0.2">
      <c r="A105" t="s">
        <v>532</v>
      </c>
      <c r="B105" t="s">
        <v>533</v>
      </c>
    </row>
    <row r="106" spans="1:2" x14ac:dyDescent="0.2">
      <c r="A106" t="s">
        <v>534</v>
      </c>
      <c r="B106" t="s">
        <v>535</v>
      </c>
    </row>
    <row r="107" spans="1:2" x14ac:dyDescent="0.2">
      <c r="A107" t="s">
        <v>536</v>
      </c>
      <c r="B107" t="s">
        <v>537</v>
      </c>
    </row>
    <row r="108" spans="1:2" x14ac:dyDescent="0.2">
      <c r="A108" t="s">
        <v>538</v>
      </c>
      <c r="B108" t="s">
        <v>539</v>
      </c>
    </row>
    <row r="109" spans="1:2" x14ac:dyDescent="0.2">
      <c r="A109" t="s">
        <v>540</v>
      </c>
      <c r="B109" t="s">
        <v>541</v>
      </c>
    </row>
    <row r="110" spans="1:2" x14ac:dyDescent="0.2">
      <c r="A110" t="s">
        <v>542</v>
      </c>
      <c r="B110" t="s">
        <v>543</v>
      </c>
    </row>
    <row r="111" spans="1:2" x14ac:dyDescent="0.2">
      <c r="A111" t="s">
        <v>544</v>
      </c>
      <c r="B111" t="s">
        <v>545</v>
      </c>
    </row>
    <row r="112" spans="1:2" x14ac:dyDescent="0.2">
      <c r="A112" t="s">
        <v>546</v>
      </c>
      <c r="B112" t="s">
        <v>547</v>
      </c>
    </row>
    <row r="113" spans="1:2" x14ac:dyDescent="0.2">
      <c r="A113" t="s">
        <v>548</v>
      </c>
      <c r="B113" t="s">
        <v>549</v>
      </c>
    </row>
    <row r="114" spans="1:2" x14ac:dyDescent="0.2">
      <c r="A114" t="s">
        <v>550</v>
      </c>
      <c r="B114" t="s">
        <v>551</v>
      </c>
    </row>
    <row r="115" spans="1:2" x14ac:dyDescent="0.2">
      <c r="A115" t="s">
        <v>552</v>
      </c>
      <c r="B115" t="s">
        <v>553</v>
      </c>
    </row>
    <row r="116" spans="1:2" x14ac:dyDescent="0.2">
      <c r="A116" t="s">
        <v>554</v>
      </c>
      <c r="B116" t="s">
        <v>555</v>
      </c>
    </row>
    <row r="117" spans="1:2" x14ac:dyDescent="0.2">
      <c r="A117" t="s">
        <v>556</v>
      </c>
    </row>
    <row r="118" spans="1:2" x14ac:dyDescent="0.2">
      <c r="A118" t="s">
        <v>348</v>
      </c>
    </row>
    <row r="119" spans="1:2" x14ac:dyDescent="0.2">
      <c r="A119" t="s">
        <v>557</v>
      </c>
      <c r="B119" t="s">
        <v>558</v>
      </c>
    </row>
    <row r="120" spans="1:2" x14ac:dyDescent="0.2">
      <c r="A120" t="s">
        <v>351</v>
      </c>
    </row>
    <row r="121" spans="1:2" x14ac:dyDescent="0.2">
      <c r="A121" t="s">
        <v>559</v>
      </c>
      <c r="B121" t="s">
        <v>560</v>
      </c>
    </row>
    <row r="122" spans="1:2" x14ac:dyDescent="0.2">
      <c r="A122" t="s">
        <v>561</v>
      </c>
      <c r="B122" t="s">
        <v>562</v>
      </c>
    </row>
    <row r="123" spans="1:2" x14ac:dyDescent="0.2">
      <c r="A123" t="s">
        <v>563</v>
      </c>
      <c r="B123" t="s">
        <v>564</v>
      </c>
    </row>
    <row r="124" spans="1:2" x14ac:dyDescent="0.2">
      <c r="A124" t="s">
        <v>565</v>
      </c>
      <c r="B124" t="s">
        <v>566</v>
      </c>
    </row>
    <row r="125" spans="1:2" x14ac:dyDescent="0.2">
      <c r="A125" t="s">
        <v>557</v>
      </c>
      <c r="B125" t="s">
        <v>567</v>
      </c>
    </row>
    <row r="126" spans="1:2" x14ac:dyDescent="0.2">
      <c r="A126" t="s">
        <v>568</v>
      </c>
      <c r="B126" t="s">
        <v>569</v>
      </c>
    </row>
    <row r="127" spans="1:2" x14ac:dyDescent="0.2">
      <c r="A127" t="s">
        <v>570</v>
      </c>
      <c r="B127" t="s">
        <v>571</v>
      </c>
    </row>
    <row r="128" spans="1:2" x14ac:dyDescent="0.2">
      <c r="A128" t="s">
        <v>572</v>
      </c>
      <c r="B128" t="s">
        <v>573</v>
      </c>
    </row>
    <row r="129" spans="1:3" x14ac:dyDescent="0.2">
      <c r="A129" t="s">
        <v>574</v>
      </c>
    </row>
    <row r="130" spans="1:3" x14ac:dyDescent="0.2">
      <c r="A130" t="s">
        <v>351</v>
      </c>
    </row>
    <row r="131" spans="1:3" x14ac:dyDescent="0.2">
      <c r="A131" t="s">
        <v>575</v>
      </c>
      <c r="B131" t="s">
        <v>576</v>
      </c>
    </row>
    <row r="132" spans="1:3" x14ac:dyDescent="0.2">
      <c r="A132" t="s">
        <v>577</v>
      </c>
      <c r="B132" t="s">
        <v>578</v>
      </c>
    </row>
    <row r="133" spans="1:3" x14ac:dyDescent="0.2">
      <c r="A133" t="s">
        <v>579</v>
      </c>
      <c r="B133" t="s">
        <v>580</v>
      </c>
    </row>
    <row r="134" spans="1:3" x14ac:dyDescent="0.2">
      <c r="A134" t="s">
        <v>581</v>
      </c>
      <c r="B134" t="s">
        <v>582</v>
      </c>
    </row>
    <row r="135" spans="1:3" x14ac:dyDescent="0.2">
      <c r="A135" t="s">
        <v>583</v>
      </c>
      <c r="B135" t="s">
        <v>584</v>
      </c>
    </row>
    <row r="136" spans="1:3" x14ac:dyDescent="0.2">
      <c r="A136" t="s">
        <v>585</v>
      </c>
      <c r="B136" t="s">
        <v>586</v>
      </c>
    </row>
    <row r="137" spans="1:3" x14ac:dyDescent="0.2">
      <c r="A137" t="s">
        <v>587</v>
      </c>
      <c r="B137" t="s">
        <v>588</v>
      </c>
      <c r="C137" t="s">
        <v>589</v>
      </c>
    </row>
    <row r="138" spans="1:3" x14ac:dyDescent="0.2">
      <c r="A138" t="s">
        <v>587</v>
      </c>
      <c r="B138" t="s">
        <v>590</v>
      </c>
      <c r="C138" t="s">
        <v>591</v>
      </c>
    </row>
    <row r="139" spans="1:3" x14ac:dyDescent="0.2">
      <c r="A139" t="s">
        <v>592</v>
      </c>
      <c r="B139" t="s">
        <v>593</v>
      </c>
      <c r="C139" t="s">
        <v>591</v>
      </c>
    </row>
    <row r="140" spans="1:3" x14ac:dyDescent="0.2">
      <c r="A140" t="s">
        <v>594</v>
      </c>
      <c r="B140" t="s">
        <v>595</v>
      </c>
      <c r="C140" t="s">
        <v>591</v>
      </c>
    </row>
    <row r="141" spans="1:3" x14ac:dyDescent="0.2">
      <c r="A141" t="s">
        <v>596</v>
      </c>
      <c r="B141" t="s">
        <v>597</v>
      </c>
    </row>
    <row r="142" spans="1:3" x14ac:dyDescent="0.2">
      <c r="A142" t="s">
        <v>598</v>
      </c>
      <c r="B142" t="s">
        <v>599</v>
      </c>
    </row>
    <row r="143" spans="1:3" x14ac:dyDescent="0.2">
      <c r="A143" t="s">
        <v>600</v>
      </c>
      <c r="B143" t="s">
        <v>601</v>
      </c>
    </row>
    <row r="144" spans="1:3" x14ac:dyDescent="0.2">
      <c r="A144" t="s">
        <v>602</v>
      </c>
      <c r="B144" t="s">
        <v>603</v>
      </c>
    </row>
    <row r="145" spans="1:2" x14ac:dyDescent="0.2">
      <c r="A145" t="s">
        <v>604</v>
      </c>
      <c r="B145" t="s">
        <v>605</v>
      </c>
    </row>
    <row r="146" spans="1:2" x14ac:dyDescent="0.2">
      <c r="A146" t="s">
        <v>606</v>
      </c>
      <c r="B146" t="s">
        <v>607</v>
      </c>
    </row>
    <row r="147" spans="1:2" x14ac:dyDescent="0.2">
      <c r="A147" t="s">
        <v>608</v>
      </c>
      <c r="B147" t="s">
        <v>609</v>
      </c>
    </row>
    <row r="148" spans="1:2" x14ac:dyDescent="0.2">
      <c r="A148" t="s">
        <v>610</v>
      </c>
    </row>
    <row r="149" spans="1:2" x14ac:dyDescent="0.2">
      <c r="A149" t="s">
        <v>351</v>
      </c>
    </row>
    <row r="150" spans="1:2" x14ac:dyDescent="0.2">
      <c r="A150" t="s">
        <v>611</v>
      </c>
      <c r="B150" t="s">
        <v>612</v>
      </c>
    </row>
    <row r="151" spans="1:2" x14ac:dyDescent="0.2">
      <c r="A151" t="s">
        <v>613</v>
      </c>
      <c r="B151" t="s">
        <v>614</v>
      </c>
    </row>
    <row r="152" spans="1:2" x14ac:dyDescent="0.2">
      <c r="A152" t="s">
        <v>615</v>
      </c>
      <c r="B152" t="s">
        <v>616</v>
      </c>
    </row>
    <row r="153" spans="1:2" x14ac:dyDescent="0.2">
      <c r="A153" t="s">
        <v>617</v>
      </c>
      <c r="B153" t="s">
        <v>618</v>
      </c>
    </row>
    <row r="154" spans="1:2" x14ac:dyDescent="0.2">
      <c r="A154" t="s">
        <v>619</v>
      </c>
      <c r="B154" t="s">
        <v>620</v>
      </c>
    </row>
    <row r="155" spans="1:2" x14ac:dyDescent="0.2">
      <c r="A155" t="s">
        <v>621</v>
      </c>
      <c r="B155" t="s">
        <v>622</v>
      </c>
    </row>
    <row r="156" spans="1:2" x14ac:dyDescent="0.2">
      <c r="A156" t="s">
        <v>623</v>
      </c>
      <c r="B156" t="s">
        <v>624</v>
      </c>
    </row>
    <row r="157" spans="1:2" x14ac:dyDescent="0.2">
      <c r="A157" t="s">
        <v>625</v>
      </c>
      <c r="B157" t="s">
        <v>626</v>
      </c>
    </row>
    <row r="158" spans="1:2" x14ac:dyDescent="0.2">
      <c r="A158" t="s">
        <v>627</v>
      </c>
      <c r="B158" t="s">
        <v>628</v>
      </c>
    </row>
    <row r="159" spans="1:2" x14ac:dyDescent="0.2">
      <c r="A159" t="s">
        <v>629</v>
      </c>
      <c r="B159" t="s">
        <v>630</v>
      </c>
    </row>
    <row r="160" spans="1:2" x14ac:dyDescent="0.2">
      <c r="A160" t="s">
        <v>631</v>
      </c>
      <c r="B160" t="s">
        <v>632</v>
      </c>
    </row>
    <row r="161" spans="1:2" x14ac:dyDescent="0.2">
      <c r="A161" t="s">
        <v>633</v>
      </c>
      <c r="B161" t="s">
        <v>634</v>
      </c>
    </row>
    <row r="162" spans="1:2" x14ac:dyDescent="0.2">
      <c r="A162" t="s">
        <v>635</v>
      </c>
      <c r="B162" t="s">
        <v>636</v>
      </c>
    </row>
    <row r="163" spans="1:2" x14ac:dyDescent="0.2">
      <c r="A163" t="s">
        <v>637</v>
      </c>
    </row>
    <row r="164" spans="1:2" x14ac:dyDescent="0.2">
      <c r="A164" t="s">
        <v>351</v>
      </c>
    </row>
    <row r="165" spans="1:2" x14ac:dyDescent="0.2">
      <c r="A165" t="s">
        <v>638</v>
      </c>
      <c r="B165" t="s">
        <v>639</v>
      </c>
    </row>
    <row r="166" spans="1:2" x14ac:dyDescent="0.2">
      <c r="A166" t="s">
        <v>640</v>
      </c>
      <c r="B166" t="s">
        <v>641</v>
      </c>
    </row>
    <row r="167" spans="1:2" x14ac:dyDescent="0.2">
      <c r="A167" t="s">
        <v>642</v>
      </c>
      <c r="B167" t="s">
        <v>643</v>
      </c>
    </row>
    <row r="168" spans="1:2" x14ac:dyDescent="0.2">
      <c r="A168" t="s">
        <v>644</v>
      </c>
      <c r="B168" t="s">
        <v>645</v>
      </c>
    </row>
    <row r="169" spans="1:2" x14ac:dyDescent="0.2">
      <c r="A169" t="s">
        <v>646</v>
      </c>
      <c r="B169" t="s">
        <v>647</v>
      </c>
    </row>
    <row r="170" spans="1:2" x14ac:dyDescent="0.2">
      <c r="A170" t="s">
        <v>648</v>
      </c>
      <c r="B170" t="s">
        <v>649</v>
      </c>
    </row>
    <row r="171" spans="1:2" x14ac:dyDescent="0.2">
      <c r="A171" t="s">
        <v>650</v>
      </c>
      <c r="B171" t="s">
        <v>651</v>
      </c>
    </row>
    <row r="172" spans="1:2" x14ac:dyDescent="0.2">
      <c r="A172" t="s">
        <v>652</v>
      </c>
      <c r="B172" t="s">
        <v>653</v>
      </c>
    </row>
    <row r="173" spans="1:2" x14ac:dyDescent="0.2">
      <c r="A173" t="s">
        <v>654</v>
      </c>
      <c r="B173" t="s">
        <v>655</v>
      </c>
    </row>
    <row r="174" spans="1:2" x14ac:dyDescent="0.2">
      <c r="A174" t="s">
        <v>656</v>
      </c>
      <c r="B174" t="s">
        <v>657</v>
      </c>
    </row>
    <row r="175" spans="1:2" x14ac:dyDescent="0.2">
      <c r="A175" t="s">
        <v>658</v>
      </c>
      <c r="B175" t="s">
        <v>659</v>
      </c>
    </row>
    <row r="176" spans="1:2" x14ac:dyDescent="0.2">
      <c r="A176" t="s">
        <v>660</v>
      </c>
    </row>
    <row r="177" spans="1:2" x14ac:dyDescent="0.2">
      <c r="A177" t="s">
        <v>351</v>
      </c>
    </row>
    <row r="178" spans="1:2" x14ac:dyDescent="0.2">
      <c r="A178" t="s">
        <v>661</v>
      </c>
      <c r="B178" t="s">
        <v>662</v>
      </c>
    </row>
    <row r="179" spans="1:2" x14ac:dyDescent="0.2">
      <c r="A179" t="s">
        <v>663</v>
      </c>
      <c r="B179" t="s">
        <v>664</v>
      </c>
    </row>
    <row r="180" spans="1:2" x14ac:dyDescent="0.2">
      <c r="A180" t="s">
        <v>665</v>
      </c>
      <c r="B180" t="s">
        <v>666</v>
      </c>
    </row>
    <row r="181" spans="1:2" x14ac:dyDescent="0.2">
      <c r="A181" t="s">
        <v>667</v>
      </c>
      <c r="B181" t="s">
        <v>668</v>
      </c>
    </row>
    <row r="182" spans="1:2" x14ac:dyDescent="0.2">
      <c r="A182" t="s">
        <v>669</v>
      </c>
      <c r="B182" t="s">
        <v>670</v>
      </c>
    </row>
    <row r="183" spans="1:2" x14ac:dyDescent="0.2">
      <c r="A183" t="s">
        <v>671</v>
      </c>
      <c r="B183" t="s">
        <v>672</v>
      </c>
    </row>
    <row r="184" spans="1:2" x14ac:dyDescent="0.2">
      <c r="A184" t="s">
        <v>673</v>
      </c>
      <c r="B184" t="s">
        <v>674</v>
      </c>
    </row>
    <row r="185" spans="1:2" x14ac:dyDescent="0.2">
      <c r="A185" t="s">
        <v>675</v>
      </c>
      <c r="B185" t="s">
        <v>676</v>
      </c>
    </row>
    <row r="186" spans="1:2" x14ac:dyDescent="0.2">
      <c r="A186" t="s">
        <v>677</v>
      </c>
    </row>
    <row r="187" spans="1:2" x14ac:dyDescent="0.2">
      <c r="A187" t="s">
        <v>351</v>
      </c>
    </row>
    <row r="188" spans="1:2" x14ac:dyDescent="0.2">
      <c r="A188" t="s">
        <v>678</v>
      </c>
      <c r="B188" t="s">
        <v>679</v>
      </c>
    </row>
    <row r="189" spans="1:2" x14ac:dyDescent="0.2">
      <c r="A189" t="s">
        <v>680</v>
      </c>
      <c r="B189" t="s">
        <v>681</v>
      </c>
    </row>
    <row r="190" spans="1:2" x14ac:dyDescent="0.2">
      <c r="A190" t="s">
        <v>682</v>
      </c>
      <c r="B190" t="s">
        <v>683</v>
      </c>
    </row>
    <row r="191" spans="1:2" x14ac:dyDescent="0.2">
      <c r="A191" t="s">
        <v>684</v>
      </c>
      <c r="B191" t="s">
        <v>685</v>
      </c>
    </row>
    <row r="192" spans="1:2" x14ac:dyDescent="0.2">
      <c r="A192" t="s">
        <v>686</v>
      </c>
      <c r="B192" t="s">
        <v>687</v>
      </c>
    </row>
    <row r="193" spans="1:2" x14ac:dyDescent="0.2">
      <c r="A193" t="s">
        <v>688</v>
      </c>
      <c r="B193" t="s">
        <v>689</v>
      </c>
    </row>
    <row r="194" spans="1:2" x14ac:dyDescent="0.2">
      <c r="A194" t="s">
        <v>690</v>
      </c>
      <c r="B194" t="s">
        <v>691</v>
      </c>
    </row>
    <row r="195" spans="1:2" x14ac:dyDescent="0.2">
      <c r="A195" t="s">
        <v>692</v>
      </c>
      <c r="B195" t="s">
        <v>693</v>
      </c>
    </row>
    <row r="196" spans="1:2" x14ac:dyDescent="0.2">
      <c r="A196" t="s">
        <v>694</v>
      </c>
      <c r="B196" t="s">
        <v>695</v>
      </c>
    </row>
    <row r="197" spans="1:2" x14ac:dyDescent="0.2">
      <c r="A197" t="s">
        <v>696</v>
      </c>
      <c r="B197" t="s">
        <v>697</v>
      </c>
    </row>
    <row r="198" spans="1:2" x14ac:dyDescent="0.2">
      <c r="A198" t="s">
        <v>698</v>
      </c>
    </row>
    <row r="199" spans="1:2" x14ac:dyDescent="0.2">
      <c r="A199" t="s">
        <v>699</v>
      </c>
    </row>
    <row r="200" spans="1:2" x14ac:dyDescent="0.2">
      <c r="A200" t="s">
        <v>700</v>
      </c>
      <c r="B200" t="s">
        <v>701</v>
      </c>
    </row>
    <row r="201" spans="1:2" x14ac:dyDescent="0.2">
      <c r="A201" t="s">
        <v>702</v>
      </c>
      <c r="B201" t="s">
        <v>703</v>
      </c>
    </row>
    <row r="202" spans="1:2" x14ac:dyDescent="0.2">
      <c r="A202" t="s">
        <v>351</v>
      </c>
    </row>
    <row r="203" spans="1:2" x14ac:dyDescent="0.2">
      <c r="A203" t="s">
        <v>700</v>
      </c>
      <c r="B203" t="s">
        <v>704</v>
      </c>
    </row>
    <row r="204" spans="1:2" x14ac:dyDescent="0.2">
      <c r="A204" t="s">
        <v>705</v>
      </c>
      <c r="B204" t="s">
        <v>706</v>
      </c>
    </row>
    <row r="205" spans="1:2" x14ac:dyDescent="0.2">
      <c r="A205" t="s">
        <v>707</v>
      </c>
      <c r="B205" t="s">
        <v>708</v>
      </c>
    </row>
    <row r="206" spans="1:2" x14ac:dyDescent="0.2">
      <c r="A206" t="s">
        <v>702</v>
      </c>
      <c r="B206" t="s">
        <v>709</v>
      </c>
    </row>
    <row r="207" spans="1:2" x14ac:dyDescent="0.2">
      <c r="A207" t="s">
        <v>710</v>
      </c>
    </row>
    <row r="208" spans="1:2" x14ac:dyDescent="0.2">
      <c r="A208" t="s">
        <v>348</v>
      </c>
    </row>
    <row r="209" spans="1:3" x14ac:dyDescent="0.2">
      <c r="A209" t="s">
        <v>711</v>
      </c>
      <c r="B209" t="s">
        <v>712</v>
      </c>
      <c r="C209" t="s">
        <v>713</v>
      </c>
    </row>
    <row r="210" spans="1:3" x14ac:dyDescent="0.2">
      <c r="A210" t="s">
        <v>351</v>
      </c>
    </row>
    <row r="211" spans="1:3" x14ac:dyDescent="0.2">
      <c r="A211" t="s">
        <v>714</v>
      </c>
      <c r="B211" t="s">
        <v>715</v>
      </c>
    </row>
    <row r="212" spans="1:3" x14ac:dyDescent="0.2">
      <c r="A212" t="s">
        <v>716</v>
      </c>
      <c r="B212" t="s">
        <v>717</v>
      </c>
    </row>
    <row r="213" spans="1:3" x14ac:dyDescent="0.2">
      <c r="A213" t="s">
        <v>718</v>
      </c>
      <c r="B213" t="s">
        <v>719</v>
      </c>
    </row>
    <row r="214" spans="1:3" x14ac:dyDescent="0.2">
      <c r="A214" t="s">
        <v>720</v>
      </c>
      <c r="B214" t="s">
        <v>721</v>
      </c>
    </row>
    <row r="215" spans="1:3" x14ac:dyDescent="0.2">
      <c r="A215" t="s">
        <v>722</v>
      </c>
      <c r="B215" t="s">
        <v>723</v>
      </c>
    </row>
    <row r="216" spans="1:3" x14ac:dyDescent="0.2">
      <c r="A216" t="s">
        <v>724</v>
      </c>
      <c r="B216" t="s">
        <v>725</v>
      </c>
    </row>
    <row r="217" spans="1:3" x14ac:dyDescent="0.2">
      <c r="A217" t="s">
        <v>726</v>
      </c>
      <c r="B217" t="s">
        <v>727</v>
      </c>
    </row>
    <row r="218" spans="1:3" x14ac:dyDescent="0.2">
      <c r="A218" t="s">
        <v>728</v>
      </c>
      <c r="B218" t="s">
        <v>729</v>
      </c>
    </row>
    <row r="219" spans="1:3" x14ac:dyDescent="0.2">
      <c r="A219" t="s">
        <v>730</v>
      </c>
      <c r="B219" t="s">
        <v>731</v>
      </c>
    </row>
    <row r="220" spans="1:3" x14ac:dyDescent="0.2">
      <c r="A220" t="s">
        <v>732</v>
      </c>
      <c r="B220" t="s">
        <v>733</v>
      </c>
    </row>
    <row r="221" spans="1:3" x14ac:dyDescent="0.2">
      <c r="A221" t="s">
        <v>734</v>
      </c>
      <c r="B221" t="s">
        <v>735</v>
      </c>
    </row>
    <row r="222" spans="1:3" x14ac:dyDescent="0.2">
      <c r="A222" t="s">
        <v>736</v>
      </c>
      <c r="B222" t="s">
        <v>737</v>
      </c>
    </row>
    <row r="223" spans="1:3" x14ac:dyDescent="0.2">
      <c r="A223" t="s">
        <v>738</v>
      </c>
      <c r="B223" t="s">
        <v>739</v>
      </c>
    </row>
    <row r="224" spans="1:3" x14ac:dyDescent="0.2">
      <c r="A224" t="s">
        <v>711</v>
      </c>
      <c r="B224" t="s">
        <v>740</v>
      </c>
      <c r="C224" t="s">
        <v>713</v>
      </c>
    </row>
    <row r="225" spans="1:2" x14ac:dyDescent="0.2">
      <c r="A225" t="s">
        <v>741</v>
      </c>
      <c r="B225" t="s">
        <v>742</v>
      </c>
    </row>
    <row r="226" spans="1:2" x14ac:dyDescent="0.2">
      <c r="A226" t="s">
        <v>743</v>
      </c>
      <c r="B226" t="s">
        <v>744</v>
      </c>
    </row>
    <row r="227" spans="1:2" x14ac:dyDescent="0.2">
      <c r="A227" t="s">
        <v>745</v>
      </c>
      <c r="B227" t="s">
        <v>746</v>
      </c>
    </row>
    <row r="228" spans="1:2" x14ac:dyDescent="0.2">
      <c r="A228" t="s">
        <v>747</v>
      </c>
    </row>
    <row r="229" spans="1:2" x14ac:dyDescent="0.2">
      <c r="A229" t="s">
        <v>348</v>
      </c>
    </row>
    <row r="230" spans="1:2" x14ac:dyDescent="0.2">
      <c r="A230" t="s">
        <v>748</v>
      </c>
      <c r="B230" t="s">
        <v>749</v>
      </c>
    </row>
    <row r="231" spans="1:2" x14ac:dyDescent="0.2">
      <c r="A231" t="s">
        <v>351</v>
      </c>
    </row>
    <row r="232" spans="1:2" x14ac:dyDescent="0.2">
      <c r="A232" t="s">
        <v>750</v>
      </c>
      <c r="B232" t="s">
        <v>751</v>
      </c>
    </row>
    <row r="233" spans="1:2" x14ac:dyDescent="0.2">
      <c r="A233" t="s">
        <v>752</v>
      </c>
      <c r="B233" t="s">
        <v>753</v>
      </c>
    </row>
    <row r="234" spans="1:2" x14ac:dyDescent="0.2">
      <c r="A234" t="s">
        <v>754</v>
      </c>
      <c r="B234" t="s">
        <v>755</v>
      </c>
    </row>
    <row r="235" spans="1:2" x14ac:dyDescent="0.2">
      <c r="A235" t="s">
        <v>756</v>
      </c>
      <c r="B235" t="s">
        <v>757</v>
      </c>
    </row>
    <row r="236" spans="1:2" x14ac:dyDescent="0.2">
      <c r="A236" t="s">
        <v>758</v>
      </c>
      <c r="B236" t="s">
        <v>759</v>
      </c>
    </row>
    <row r="237" spans="1:2" x14ac:dyDescent="0.2">
      <c r="A237" t="s">
        <v>760</v>
      </c>
      <c r="B237" t="s">
        <v>761</v>
      </c>
    </row>
    <row r="238" spans="1:2" x14ac:dyDescent="0.2">
      <c r="A238" t="s">
        <v>762</v>
      </c>
      <c r="B238" t="s">
        <v>763</v>
      </c>
    </row>
    <row r="239" spans="1:2" x14ac:dyDescent="0.2">
      <c r="A239" t="s">
        <v>764</v>
      </c>
      <c r="B239" t="s">
        <v>765</v>
      </c>
    </row>
    <row r="240" spans="1:2" x14ac:dyDescent="0.2">
      <c r="A240" t="s">
        <v>766</v>
      </c>
      <c r="B240" t="s">
        <v>767</v>
      </c>
    </row>
    <row r="241" spans="1:2" x14ac:dyDescent="0.2">
      <c r="A241" t="s">
        <v>768</v>
      </c>
      <c r="B241" t="s">
        <v>769</v>
      </c>
    </row>
    <row r="242" spans="1:2" x14ac:dyDescent="0.2">
      <c r="A242" t="s">
        <v>748</v>
      </c>
      <c r="B242" t="s">
        <v>770</v>
      </c>
    </row>
    <row r="243" spans="1:2" x14ac:dyDescent="0.2">
      <c r="A243" t="s">
        <v>771</v>
      </c>
    </row>
    <row r="244" spans="1:2" x14ac:dyDescent="0.2">
      <c r="A244" t="s">
        <v>348</v>
      </c>
    </row>
    <row r="245" spans="1:2" x14ac:dyDescent="0.2">
      <c r="A245" t="s">
        <v>772</v>
      </c>
      <c r="B245" t="s">
        <v>773</v>
      </c>
    </row>
    <row r="246" spans="1:2" x14ac:dyDescent="0.2">
      <c r="A246" t="s">
        <v>351</v>
      </c>
    </row>
    <row r="247" spans="1:2" x14ac:dyDescent="0.2">
      <c r="A247" t="s">
        <v>774</v>
      </c>
      <c r="B247" t="s">
        <v>775</v>
      </c>
    </row>
    <row r="248" spans="1:2" x14ac:dyDescent="0.2">
      <c r="A248" t="s">
        <v>776</v>
      </c>
      <c r="B248" t="s">
        <v>777</v>
      </c>
    </row>
    <row r="249" spans="1:2" x14ac:dyDescent="0.2">
      <c r="A249" t="s">
        <v>778</v>
      </c>
      <c r="B249" t="s">
        <v>779</v>
      </c>
    </row>
    <row r="250" spans="1:2" x14ac:dyDescent="0.2">
      <c r="A250" t="s">
        <v>780</v>
      </c>
      <c r="B250" t="s">
        <v>781</v>
      </c>
    </row>
    <row r="251" spans="1:2" x14ac:dyDescent="0.2">
      <c r="A251" t="s">
        <v>782</v>
      </c>
      <c r="B251" t="s">
        <v>783</v>
      </c>
    </row>
    <row r="252" spans="1:2" x14ac:dyDescent="0.2">
      <c r="A252" t="s">
        <v>784</v>
      </c>
      <c r="B252" t="s">
        <v>785</v>
      </c>
    </row>
    <row r="253" spans="1:2" x14ac:dyDescent="0.2">
      <c r="A253" t="s">
        <v>772</v>
      </c>
      <c r="B253" t="s">
        <v>786</v>
      </c>
    </row>
    <row r="254" spans="1:2" x14ac:dyDescent="0.2">
      <c r="A254" t="s">
        <v>787</v>
      </c>
    </row>
    <row r="255" spans="1:2" x14ac:dyDescent="0.2">
      <c r="A255" t="s">
        <v>348</v>
      </c>
    </row>
    <row r="256" spans="1:2" x14ac:dyDescent="0.2">
      <c r="A256" t="s">
        <v>788</v>
      </c>
      <c r="B256" t="s">
        <v>789</v>
      </c>
    </row>
    <row r="257" spans="1:2" x14ac:dyDescent="0.2">
      <c r="A257" t="s">
        <v>351</v>
      </c>
    </row>
    <row r="258" spans="1:2" x14ac:dyDescent="0.2">
      <c r="A258" t="s">
        <v>790</v>
      </c>
      <c r="B258" t="s">
        <v>791</v>
      </c>
    </row>
    <row r="259" spans="1:2" x14ac:dyDescent="0.2">
      <c r="A259" t="s">
        <v>792</v>
      </c>
      <c r="B259" t="s">
        <v>793</v>
      </c>
    </row>
    <row r="260" spans="1:2" x14ac:dyDescent="0.2">
      <c r="A260" t="s">
        <v>794</v>
      </c>
      <c r="B260" t="s">
        <v>795</v>
      </c>
    </row>
    <row r="261" spans="1:2" x14ac:dyDescent="0.2">
      <c r="A261" t="s">
        <v>796</v>
      </c>
      <c r="B261" t="s">
        <v>797</v>
      </c>
    </row>
    <row r="262" spans="1:2" x14ac:dyDescent="0.2">
      <c r="A262" t="s">
        <v>798</v>
      </c>
      <c r="B262" t="s">
        <v>799</v>
      </c>
    </row>
    <row r="263" spans="1:2" x14ac:dyDescent="0.2">
      <c r="A263" t="s">
        <v>800</v>
      </c>
      <c r="B263" t="s">
        <v>801</v>
      </c>
    </row>
    <row r="264" spans="1:2" x14ac:dyDescent="0.2">
      <c r="A264" t="s">
        <v>802</v>
      </c>
      <c r="B264" t="s">
        <v>803</v>
      </c>
    </row>
    <row r="265" spans="1:2" x14ac:dyDescent="0.2">
      <c r="A265" t="s">
        <v>804</v>
      </c>
      <c r="B265" t="s">
        <v>805</v>
      </c>
    </row>
    <row r="266" spans="1:2" x14ac:dyDescent="0.2">
      <c r="A266" t="s">
        <v>806</v>
      </c>
      <c r="B266" t="s">
        <v>807</v>
      </c>
    </row>
    <row r="267" spans="1:2" x14ac:dyDescent="0.2">
      <c r="A267" t="s">
        <v>788</v>
      </c>
      <c r="B267" t="s">
        <v>808</v>
      </c>
    </row>
    <row r="268" spans="1:2" x14ac:dyDescent="0.2">
      <c r="A268" t="s">
        <v>809</v>
      </c>
    </row>
    <row r="269" spans="1:2" x14ac:dyDescent="0.2">
      <c r="A269" t="s">
        <v>810</v>
      </c>
    </row>
    <row r="270" spans="1:2" x14ac:dyDescent="0.2">
      <c r="A270" t="s">
        <v>811</v>
      </c>
      <c r="B270" t="s">
        <v>812</v>
      </c>
    </row>
    <row r="271" spans="1:2" x14ac:dyDescent="0.2">
      <c r="A271" t="s">
        <v>813</v>
      </c>
    </row>
    <row r="272" spans="1:2" x14ac:dyDescent="0.2">
      <c r="A272" t="s">
        <v>814</v>
      </c>
      <c r="B272" t="s">
        <v>815</v>
      </c>
    </row>
    <row r="273" spans="1:2" x14ac:dyDescent="0.2">
      <c r="A273" t="s">
        <v>816</v>
      </c>
    </row>
    <row r="274" spans="1:2" x14ac:dyDescent="0.2">
      <c r="A274" t="s">
        <v>817</v>
      </c>
      <c r="B274" t="s">
        <v>818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Koniuszewski Maciej</dc:creator>
  <cp:lastModifiedBy>Wojciech Kukliński</cp:lastModifiedBy>
  <cp:lastPrinted>2017-03-24T10:30:01Z</cp:lastPrinted>
  <dcterms:created xsi:type="dcterms:W3CDTF">2017-03-24T07:01:33Z</dcterms:created>
  <dcterms:modified xsi:type="dcterms:W3CDTF">2018-03-23T09:37:19Z</dcterms:modified>
</cp:coreProperties>
</file>